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5 Хозтовары Совместные аукционы (4)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  <definedName name="_xlnm.Print_Titles" localSheetId="1">Описание!#REF!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2" i="1"/>
  <c r="J12" i="1" s="1"/>
  <c r="M12" i="1" l="1"/>
  <c r="M13" i="1"/>
  <c r="M14" i="1"/>
  <c r="M15" i="1" l="1"/>
  <c r="F16" i="1" s="1"/>
</calcChain>
</file>

<file path=xl/sharedStrings.xml><?xml version="1.0" encoding="utf-8"?>
<sst xmlns="http://schemas.openxmlformats.org/spreadsheetml/2006/main" count="150" uniqueCount="99">
  <si>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</si>
  <si>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</si>
  <si>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</si>
  <si>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</si>
  <si>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</si>
  <si>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</si>
  <si>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</si>
  <si>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</si>
  <si>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</si>
  <si>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</si>
  <si>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</si>
  <si>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</si>
  <si>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</si>
  <si>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</si>
  <si>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</si>
  <si>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</si>
  <si>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</si>
  <si>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</si>
  <si>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</si>
  <si>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</si>
  <si>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</si>
  <si>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</si>
  <si>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</si>
  <si>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</si>
  <si>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</si>
  <si>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</si>
  <si>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</si>
  <si>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</si>
  <si>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</si>
  <si>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</si>
  <si>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Мешок полимерный</t>
  </si>
  <si>
    <t>Рулон</t>
  </si>
  <si>
    <t>на поставку мешков полимерных</t>
  </si>
  <si>
    <t>1/3(ст.6+ст.7+ст.8)*ст.12</t>
  </si>
  <si>
    <t>для нужд  _______________________________________________ в 2025 году</t>
  </si>
  <si>
    <t>Вид материала: Полиэтилен. Количество в рулоне: ≥ 30 шт. Назначение: Мусорный. Объем мешка для мусора: ≥ 30 л. Толщина материала, мкм ≥ 5  и  ≤ 10</t>
  </si>
  <si>
    <t>Вид материала: Полиэтилен. Количество в рулоне: ≥ 20 шт. Назначение: Мусорный. Объем мешка для мусора: ≥ 60 л. Толщина материала, мкм &gt; 10  и  ≤ 20</t>
  </si>
  <si>
    <t>Вид материала: Полиэтилен. Количество в рулоне: ≥ 10 шт. Назначение: Мусорный. Объем мешка для мусора: ≥ 120 л. Толщина материала, мкм &gt; 10  и  ≤ 20</t>
  </si>
  <si>
    <t>Цена сайта в сети Интернет, октябрь 2024</t>
  </si>
  <si>
    <t>Приложение № 3</t>
  </si>
  <si>
    <t xml:space="preserve">Описание объекта закупки </t>
  </si>
  <si>
    <t>Объект закупки: Поставка мешков полимерных</t>
  </si>
  <si>
    <t>№
п.п.</t>
  </si>
  <si>
    <t>Код по КТРУ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</si>
  <si>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</si>
  <si>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>Ед. изм. показателя  (при наличии)</t>
  </si>
  <si>
    <t>Значение показателя</t>
  </si>
  <si>
    <t>Ед. изм.товара</t>
  </si>
  <si>
    <t>Кол-во</t>
  </si>
  <si>
    <t>Инструкция по заполнению</t>
  </si>
  <si>
    <t>1.</t>
  </si>
  <si>
    <t>22.22.10.000-00000005</t>
  </si>
  <si>
    <t>***</t>
  </si>
  <si>
    <t>1.1.</t>
  </si>
  <si>
    <t xml:space="preserve">Вид материала: </t>
  </si>
  <si>
    <t>Полиэтилен</t>
  </si>
  <si>
    <t>Значение характеристики не может изменяться участником закупки</t>
  </si>
  <si>
    <t>1.2.</t>
  </si>
  <si>
    <t>Количество в рулоне</t>
  </si>
  <si>
    <t>шт.</t>
  </si>
  <si>
    <t>≥ 30</t>
  </si>
  <si>
    <t>Участник закупки указывает в заявке конкретное значение характеристики</t>
  </si>
  <si>
    <t>1.3.</t>
  </si>
  <si>
    <t xml:space="preserve">Назначение: </t>
  </si>
  <si>
    <t xml:space="preserve">Мусорный </t>
  </si>
  <si>
    <t>1.4.</t>
  </si>
  <si>
    <t>Объем мешка для мусора</t>
  </si>
  <si>
    <t>л.</t>
  </si>
  <si>
    <t xml:space="preserve"> ≥ 30</t>
  </si>
  <si>
    <t>2.</t>
  </si>
  <si>
    <t>2.1</t>
  </si>
  <si>
    <t>2.2.</t>
  </si>
  <si>
    <t xml:space="preserve">≥ 20 </t>
  </si>
  <si>
    <t>2.3.</t>
  </si>
  <si>
    <t>Назначение:</t>
  </si>
  <si>
    <t>Мусорный</t>
  </si>
  <si>
    <t>2.4.</t>
  </si>
  <si>
    <t>л</t>
  </si>
  <si>
    <t xml:space="preserve"> ≥ 60 </t>
  </si>
  <si>
    <t>2.5</t>
  </si>
  <si>
    <t>3.</t>
  </si>
  <si>
    <t>3.1.</t>
  </si>
  <si>
    <t>3.2.</t>
  </si>
  <si>
    <t xml:space="preserve">шт. </t>
  </si>
  <si>
    <t xml:space="preserve"> ≥ 10 </t>
  </si>
  <si>
    <t>3.3.</t>
  </si>
  <si>
    <t>3.4.</t>
  </si>
  <si>
    <t xml:space="preserve">≥ 120 </t>
  </si>
  <si>
    <t>3.5.</t>
  </si>
  <si>
    <t>Итого на сумму:</t>
  </si>
  <si>
    <t>Должность руководителя ____________________________</t>
  </si>
  <si>
    <t>Ф.И.О. руководителя</t>
  </si>
  <si>
    <t xml:space="preserve"> </t>
  </si>
  <si>
    <t>1.5</t>
  </si>
  <si>
    <t>≥ 5  и  ≤ 10</t>
  </si>
  <si>
    <t>мкм</t>
  </si>
  <si>
    <t xml:space="preserve"> Толщина материала</t>
  </si>
  <si>
    <t>&gt; 10  и  ≤ 20</t>
  </si>
  <si>
    <t>Примечание: В закупке необходимо предусмотреть преимущества организациям инвалидов по Распоряжению 3500-р,  ограничения по каждой позиции  в соответствии с  Постановлением № 1875 (Приложение №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</si>
</sst>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 applyBorder="1" applyAlignment="1">
      <alignment vertical="center" textRotation="90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9" fontId="0" fillId="0" borderId="0" xfId="0" applyNumberFormat="1"/>
    <xf numFmtId="0" fontId="9" fillId="0" borderId="0" xfId="0" applyFont="1" applyAlignment="1">
      <alignment horizont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4" fontId="8" fillId="0" borderId="1" xfId="0" applyNumberFormat="1" applyFont="1" applyBorder="1"/>
    <xf numFmtId="0" fontId="8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0" fillId="0" borderId="1" xfId="0" applyBorder="1"/>
    <xf numFmtId="0" fontId="11" fillId="0" borderId="1" xfId="0" applyFont="1" applyBorder="1" applyAlignment="1">
      <alignment vertical="top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6" fillId="0" borderId="0" xfId="0" applyFont="1"/>
    <xf numFmtId="0" fontId="5" fillId="0" borderId="0" xfId="0" applyFont="1" applyAlignment="1"/>
    <xf numFmtId="4" fontId="8" fillId="0" borderId="1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16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7" fillId="2" borderId="0" xfId="0" applyFont="1" applyFill="1" applyAlignment="1">
      <alignment wrapText="1"/>
    </xf>
    <xf numFmtId="0" fontId="0" fillId="2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workbookViewId="0">
      <selection activeCell="C14" sqref="C14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7.140625" style="2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66" t="s">
        <v>19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 x14ac:dyDescent="0.25">
      <c r="A2" s="66" t="s">
        <v>32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x14ac:dyDescent="0.25">
      <c r="A3" s="66" t="s">
        <v>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x14ac:dyDescent="0.25">
      <c r="B4" s="14"/>
      <c r="C4" s="14"/>
      <c r="D4" s="14"/>
      <c r="E4" s="14"/>
      <c r="F4" s="14"/>
      <c r="G4" s="14"/>
      <c r="H4" s="14"/>
      <c r="I4" s="14"/>
      <c r="J4" s="14"/>
    </row>
    <row r="5" spans="1:14" ht="27" customHeight="1" x14ac:dyDescent="0.25">
      <c r="B5" s="21" t="s">
        <v>20</v>
      </c>
      <c r="C5" s="70" t="s">
        <v>21</v>
      </c>
      <c r="D5" s="71"/>
      <c r="E5" s="71"/>
      <c r="F5" s="71"/>
      <c r="G5" s="71"/>
      <c r="H5" s="72"/>
      <c r="I5" s="15"/>
      <c r="J5" s="16"/>
      <c r="K5" s="17"/>
      <c r="L5" s="17"/>
      <c r="M5" s="17"/>
    </row>
    <row r="6" spans="1:14" ht="15" customHeight="1" x14ac:dyDescent="0.25">
      <c r="A6" s="17"/>
      <c r="B6" s="22">
        <v>1</v>
      </c>
      <c r="C6" s="73" t="s">
        <v>38</v>
      </c>
      <c r="D6" s="74"/>
      <c r="E6" s="74"/>
      <c r="F6" s="74"/>
      <c r="G6" s="74"/>
      <c r="H6" s="75"/>
      <c r="I6" s="15"/>
      <c r="J6" s="16"/>
      <c r="K6" s="17"/>
      <c r="L6" s="17"/>
      <c r="M6" s="17"/>
      <c r="N6" s="17"/>
    </row>
    <row r="7" spans="1:14" ht="15" customHeight="1" x14ac:dyDescent="0.25">
      <c r="A7" s="17"/>
      <c r="B7" s="22">
        <v>2</v>
      </c>
      <c r="C7" s="73" t="s">
        <v>38</v>
      </c>
      <c r="D7" s="74"/>
      <c r="E7" s="74"/>
      <c r="F7" s="74"/>
      <c r="G7" s="74"/>
      <c r="H7" s="75"/>
      <c r="I7" s="15"/>
      <c r="J7" s="16"/>
      <c r="K7" s="17"/>
      <c r="L7" s="17"/>
      <c r="M7" s="17"/>
      <c r="N7" s="17"/>
    </row>
    <row r="8" spans="1:14" ht="15" customHeight="1" x14ac:dyDescent="0.25">
      <c r="A8" s="17"/>
      <c r="B8" s="22">
        <v>3</v>
      </c>
      <c r="C8" s="73" t="s">
        <v>38</v>
      </c>
      <c r="D8" s="74"/>
      <c r="E8" s="74"/>
      <c r="F8" s="74"/>
      <c r="G8" s="74"/>
      <c r="H8" s="75"/>
      <c r="I8" s="15"/>
      <c r="J8" s="16"/>
      <c r="K8" s="17"/>
      <c r="L8" s="17"/>
      <c r="M8" s="17"/>
      <c r="N8" s="17"/>
    </row>
    <row r="9" spans="1:14" ht="15" customHeight="1" x14ac:dyDescent="0.25">
      <c r="A9" s="62" t="s">
        <v>0</v>
      </c>
      <c r="B9" s="62" t="s">
        <v>1</v>
      </c>
      <c r="C9" s="62" t="s">
        <v>2</v>
      </c>
      <c r="D9" s="62" t="s">
        <v>3</v>
      </c>
      <c r="E9" s="62" t="s">
        <v>4</v>
      </c>
      <c r="F9" s="3" t="s">
        <v>5</v>
      </c>
      <c r="G9" s="3" t="s">
        <v>6</v>
      </c>
      <c r="H9" s="3" t="s">
        <v>7</v>
      </c>
      <c r="I9" s="68" t="s">
        <v>8</v>
      </c>
      <c r="J9" s="69" t="s">
        <v>9</v>
      </c>
      <c r="K9" s="62" t="s">
        <v>10</v>
      </c>
      <c r="L9" s="62" t="s">
        <v>29</v>
      </c>
      <c r="M9" s="62" t="s">
        <v>11</v>
      </c>
      <c r="N9" s="62" t="s">
        <v>12</v>
      </c>
    </row>
    <row r="10" spans="1:14" ht="78.75" x14ac:dyDescent="0.25">
      <c r="A10" s="62"/>
      <c r="B10" s="62"/>
      <c r="C10" s="62"/>
      <c r="D10" s="62"/>
      <c r="E10" s="62"/>
      <c r="F10" s="25" t="s">
        <v>13</v>
      </c>
      <c r="G10" s="25" t="s">
        <v>13</v>
      </c>
      <c r="H10" s="25" t="s">
        <v>13</v>
      </c>
      <c r="I10" s="68"/>
      <c r="J10" s="69"/>
      <c r="K10" s="62"/>
      <c r="L10" s="62"/>
      <c r="M10" s="62"/>
      <c r="N10" s="62"/>
    </row>
    <row r="11" spans="1:14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2">
        <v>14</v>
      </c>
    </row>
    <row r="12" spans="1:14" ht="64.5" x14ac:dyDescent="0.25">
      <c r="A12" s="22">
        <v>1</v>
      </c>
      <c r="B12" s="12" t="s">
        <v>30</v>
      </c>
      <c r="C12" s="20" t="s">
        <v>35</v>
      </c>
      <c r="D12" s="76" t="s">
        <v>14</v>
      </c>
      <c r="E12" s="76" t="s">
        <v>15</v>
      </c>
      <c r="F12" s="23">
        <v>62.72</v>
      </c>
      <c r="G12" s="23">
        <v>64.27</v>
      </c>
      <c r="H12" s="23">
        <v>65.14</v>
      </c>
      <c r="I12" s="23">
        <f>(F12+G12+H12)/3</f>
        <v>64.040000000000006</v>
      </c>
      <c r="J12" s="23">
        <f>STDEV(F12:H12)/I12*100</f>
        <v>1.91</v>
      </c>
      <c r="K12" s="19" t="s">
        <v>31</v>
      </c>
      <c r="L12" s="1"/>
      <c r="M12" s="23">
        <f t="shared" ref="M12:M14" si="0">I12*L12</f>
        <v>0</v>
      </c>
      <c r="N12" s="19" t="s">
        <v>33</v>
      </c>
    </row>
    <row r="13" spans="1:14" ht="64.5" x14ac:dyDescent="0.25">
      <c r="A13" s="22">
        <v>2</v>
      </c>
      <c r="B13" s="12" t="s">
        <v>30</v>
      </c>
      <c r="C13" s="20" t="s">
        <v>36</v>
      </c>
      <c r="D13" s="77"/>
      <c r="E13" s="77"/>
      <c r="F13" s="23">
        <v>118.51</v>
      </c>
      <c r="G13" s="23">
        <v>108.21</v>
      </c>
      <c r="H13" s="23">
        <v>105.06</v>
      </c>
      <c r="I13" s="23">
        <f t="shared" ref="I13:I14" si="1">(F13+G13+H13)/3</f>
        <v>110.59</v>
      </c>
      <c r="J13" s="23">
        <f t="shared" ref="J13:J14" si="2">STDEV(F13:H13)/I13*100</f>
        <v>6.36</v>
      </c>
      <c r="K13" s="19" t="s">
        <v>31</v>
      </c>
      <c r="L13" s="1"/>
      <c r="M13" s="23">
        <f t="shared" si="0"/>
        <v>0</v>
      </c>
      <c r="N13" s="19" t="s">
        <v>33</v>
      </c>
    </row>
    <row r="14" spans="1:14" ht="64.5" x14ac:dyDescent="0.25">
      <c r="A14" s="22">
        <v>3</v>
      </c>
      <c r="B14" s="12" t="s">
        <v>30</v>
      </c>
      <c r="C14" s="20" t="s">
        <v>37</v>
      </c>
      <c r="D14" s="78"/>
      <c r="E14" s="78"/>
      <c r="F14" s="23">
        <v>115.81</v>
      </c>
      <c r="G14" s="23">
        <v>114.52</v>
      </c>
      <c r="H14" s="23">
        <v>119.77</v>
      </c>
      <c r="I14" s="23">
        <f t="shared" si="1"/>
        <v>116.7</v>
      </c>
      <c r="J14" s="23">
        <f t="shared" si="2"/>
        <v>2.34</v>
      </c>
      <c r="K14" s="19" t="s">
        <v>31</v>
      </c>
      <c r="L14" s="1"/>
      <c r="M14" s="23">
        <f t="shared" si="0"/>
        <v>0</v>
      </c>
      <c r="N14" s="19" t="s">
        <v>33</v>
      </c>
    </row>
    <row r="15" spans="1:14" x14ac:dyDescent="0.25">
      <c r="A15" s="67" t="s">
        <v>16</v>
      </c>
      <c r="B15" s="67"/>
      <c r="C15" s="67"/>
      <c r="D15" s="67"/>
      <c r="E15" s="67"/>
      <c r="F15" s="24"/>
      <c r="G15" s="24"/>
      <c r="H15" s="24"/>
      <c r="I15" s="13"/>
      <c r="J15" s="13"/>
      <c r="K15" s="13"/>
      <c r="L15" s="11"/>
      <c r="M15" s="13">
        <f>SUM(M12:M14)</f>
        <v>0</v>
      </c>
      <c r="N15" s="18"/>
    </row>
    <row r="16" spans="1:14" x14ac:dyDescent="0.25">
      <c r="A16" s="60" t="s">
        <v>17</v>
      </c>
      <c r="B16" s="60"/>
      <c r="C16" s="60"/>
      <c r="D16" s="60"/>
      <c r="E16" s="60"/>
      <c r="F16" s="61">
        <f>M15</f>
        <v>0</v>
      </c>
      <c r="G16" s="62"/>
      <c r="H16" s="62"/>
      <c r="I16" s="62"/>
      <c r="J16" s="62"/>
      <c r="K16" s="62"/>
      <c r="L16" s="62"/>
      <c r="M16" s="62"/>
      <c r="N16" s="62"/>
    </row>
    <row r="17" spans="1:14" x14ac:dyDescent="0.25">
      <c r="A17" s="63" t="s">
        <v>18</v>
      </c>
      <c r="B17" s="63"/>
      <c r="C17" s="63"/>
      <c r="D17" s="63"/>
      <c r="E17" s="63"/>
      <c r="F17" s="64">
        <v>45609</v>
      </c>
      <c r="G17" s="65"/>
      <c r="H17" s="65"/>
      <c r="I17" s="65"/>
      <c r="J17" s="65"/>
      <c r="K17" s="65"/>
      <c r="L17" s="65"/>
      <c r="M17" s="65"/>
      <c r="N17" s="65"/>
    </row>
    <row r="18" spans="1:14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x14ac:dyDescent="0.25">
      <c r="B19" s="4" t="s">
        <v>22</v>
      </c>
      <c r="C19" s="5"/>
      <c r="D19" s="6"/>
      <c r="E19" s="6"/>
    </row>
    <row r="20" spans="1:14" x14ac:dyDescent="0.25">
      <c r="B20" s="4" t="s">
        <v>23</v>
      </c>
      <c r="C20" s="7"/>
      <c r="D20" s="6"/>
      <c r="E20" s="6"/>
    </row>
    <row r="21" spans="1:14" x14ac:dyDescent="0.25">
      <c r="B21" s="8" t="s">
        <v>24</v>
      </c>
      <c r="C21" s="8"/>
      <c r="D21" s="8"/>
      <c r="E21" s="8"/>
    </row>
    <row r="22" spans="1:14" x14ac:dyDescent="0.25">
      <c r="B22" s="4" t="s">
        <v>25</v>
      </c>
      <c r="C22" s="7"/>
      <c r="D22" s="7"/>
      <c r="E22" s="7"/>
    </row>
    <row r="23" spans="1:14" x14ac:dyDescent="0.25">
      <c r="B23" s="4" t="s">
        <v>26</v>
      </c>
      <c r="C23" s="4"/>
      <c r="D23" s="4"/>
      <c r="E23" s="4"/>
    </row>
    <row r="24" spans="1:14" x14ac:dyDescent="0.25">
      <c r="B24" s="4" t="s">
        <v>27</v>
      </c>
      <c r="C24" s="7"/>
      <c r="D24" s="7"/>
      <c r="E24" s="7"/>
    </row>
    <row r="25" spans="1:14" x14ac:dyDescent="0.25">
      <c r="B25" s="9"/>
      <c r="C25" s="9"/>
      <c r="D25" s="9"/>
      <c r="E25" s="10"/>
    </row>
    <row r="26" spans="1:14" x14ac:dyDescent="0.25">
      <c r="B26" s="9"/>
      <c r="C26" s="9"/>
      <c r="D26" s="9"/>
      <c r="E26" s="10"/>
    </row>
    <row r="27" spans="1:14" x14ac:dyDescent="0.25">
      <c r="B27" s="7" t="s">
        <v>28</v>
      </c>
      <c r="C27" s="7"/>
      <c r="D27" s="7"/>
      <c r="E27"/>
    </row>
  </sheetData>
  <mergeCells count="25">
    <mergeCell ref="C5:H5"/>
    <mergeCell ref="C6:H6"/>
    <mergeCell ref="C7:H7"/>
    <mergeCell ref="C8:H8"/>
    <mergeCell ref="E12:E14"/>
    <mergeCell ref="C9:C10"/>
    <mergeCell ref="D9:D10"/>
    <mergeCell ref="E9:E10"/>
    <mergeCell ref="D12:D14"/>
    <mergeCell ref="A16:E16"/>
    <mergeCell ref="F16:N16"/>
    <mergeCell ref="A17:E17"/>
    <mergeCell ref="F17:N17"/>
    <mergeCell ref="A1:N1"/>
    <mergeCell ref="A2:N2"/>
    <mergeCell ref="A3:N3"/>
    <mergeCell ref="M9:M10"/>
    <mergeCell ref="N9:N10"/>
    <mergeCell ref="A15:E15"/>
    <mergeCell ref="I9:I10"/>
    <mergeCell ref="J9:J10"/>
    <mergeCell ref="K9:K10"/>
    <mergeCell ref="L9:L10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topLeftCell="A13" workbookViewId="0">
      <selection activeCell="D28" sqref="D28:I28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38.5703125" style="2" customWidth="1"/>
    <col min="5" max="5" width="13" style="2" customWidth="1"/>
    <col min="6" max="6" width="17.5703125" style="2" customWidth="1"/>
    <col min="7" max="8" width="12.5703125" style="2" customWidth="1"/>
    <col min="9" max="9" width="30.7109375" style="2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11" x14ac:dyDescent="0.25">
      <c r="A1" s="26"/>
      <c r="B1" s="26"/>
      <c r="C1"/>
      <c r="D1" s="81" t="s">
        <v>39</v>
      </c>
      <c r="E1" s="81"/>
      <c r="F1" s="81"/>
      <c r="G1" s="81"/>
      <c r="H1" s="81"/>
      <c r="I1"/>
    </row>
    <row r="2" spans="1:11" ht="15.75" x14ac:dyDescent="0.25">
      <c r="A2" s="26"/>
      <c r="B2" s="26"/>
      <c r="C2"/>
      <c r="D2" s="82" t="s">
        <v>40</v>
      </c>
      <c r="E2" s="82"/>
      <c r="F2" s="82"/>
      <c r="G2" s="82"/>
      <c r="H2" s="82"/>
      <c r="I2"/>
    </row>
    <row r="3" spans="1:11" ht="15.75" x14ac:dyDescent="0.25">
      <c r="A3" s="26"/>
      <c r="B3" s="26"/>
      <c r="C3" s="83" t="s">
        <v>41</v>
      </c>
      <c r="D3" s="84"/>
      <c r="E3" s="27"/>
      <c r="F3" s="27"/>
      <c r="G3" s="27"/>
      <c r="H3" s="27"/>
      <c r="I3"/>
    </row>
    <row r="4" spans="1:11" ht="15.75" x14ac:dyDescent="0.25">
      <c r="A4" s="26"/>
      <c r="B4" s="26"/>
      <c r="C4" s="84"/>
      <c r="D4" s="84"/>
      <c r="E4" s="27"/>
      <c r="F4" s="27"/>
      <c r="G4" s="27"/>
      <c r="H4" s="27"/>
      <c r="I4"/>
    </row>
    <row r="5" spans="1:11" x14ac:dyDescent="0.25">
      <c r="A5" s="26"/>
      <c r="B5" s="26"/>
      <c r="C5"/>
      <c r="D5"/>
      <c r="E5"/>
      <c r="F5"/>
      <c r="G5"/>
      <c r="H5"/>
      <c r="I5"/>
    </row>
    <row r="6" spans="1:11" ht="125.25" customHeight="1" x14ac:dyDescent="0.25">
      <c r="A6" s="28" t="s">
        <v>42</v>
      </c>
      <c r="B6" s="29" t="s">
        <v>43</v>
      </c>
      <c r="C6" s="30" t="s">
        <v>1</v>
      </c>
      <c r="D6" s="30" t="s">
        <v>44</v>
      </c>
      <c r="E6" s="31" t="s">
        <v>45</v>
      </c>
      <c r="F6" s="32" t="s">
        <v>46</v>
      </c>
      <c r="G6" s="33" t="s">
        <v>47</v>
      </c>
      <c r="H6" s="33" t="s">
        <v>48</v>
      </c>
      <c r="I6" s="34" t="s">
        <v>49</v>
      </c>
      <c r="K6" s="52"/>
    </row>
    <row r="7" spans="1:11" x14ac:dyDescent="0.25">
      <c r="A7" s="35" t="s">
        <v>50</v>
      </c>
      <c r="B7" s="36" t="s">
        <v>51</v>
      </c>
      <c r="C7" s="37" t="s">
        <v>30</v>
      </c>
      <c r="D7" s="38"/>
      <c r="E7" s="39"/>
      <c r="F7" s="39"/>
      <c r="G7" s="3" t="s">
        <v>31</v>
      </c>
      <c r="H7" s="39" t="s">
        <v>52</v>
      </c>
      <c r="I7" s="40"/>
    </row>
    <row r="8" spans="1:11" ht="34.5" customHeight="1" x14ac:dyDescent="0.25">
      <c r="A8" s="28" t="s">
        <v>53</v>
      </c>
      <c r="B8" s="28"/>
      <c r="C8" s="33"/>
      <c r="D8" s="41" t="s">
        <v>54</v>
      </c>
      <c r="E8" s="39"/>
      <c r="F8" s="39" t="s">
        <v>55</v>
      </c>
      <c r="G8" s="39"/>
      <c r="H8" s="33"/>
      <c r="I8" s="42" t="s">
        <v>56</v>
      </c>
    </row>
    <row r="9" spans="1:11" ht="40.5" customHeight="1" x14ac:dyDescent="0.25">
      <c r="A9" s="28" t="s">
        <v>57</v>
      </c>
      <c r="B9" s="28"/>
      <c r="C9" s="43"/>
      <c r="D9" s="41" t="s">
        <v>58</v>
      </c>
      <c r="E9" s="39" t="s">
        <v>59</v>
      </c>
      <c r="F9" s="39" t="s">
        <v>60</v>
      </c>
      <c r="G9" s="44"/>
      <c r="H9" s="45"/>
      <c r="I9" s="46" t="s">
        <v>61</v>
      </c>
    </row>
    <row r="10" spans="1:11" ht="33" customHeight="1" x14ac:dyDescent="0.25">
      <c r="A10" s="28" t="s">
        <v>62</v>
      </c>
      <c r="B10" s="28"/>
      <c r="C10" s="43"/>
      <c r="D10" s="41" t="s">
        <v>63</v>
      </c>
      <c r="E10" s="39"/>
      <c r="F10" s="39" t="s">
        <v>64</v>
      </c>
      <c r="G10" s="44"/>
      <c r="H10" s="45"/>
      <c r="I10" s="42" t="s">
        <v>56</v>
      </c>
    </row>
    <row r="11" spans="1:11" ht="45" customHeight="1" x14ac:dyDescent="0.25">
      <c r="A11" s="28" t="s">
        <v>65</v>
      </c>
      <c r="B11" s="28"/>
      <c r="C11" s="43"/>
      <c r="D11" s="41" t="s">
        <v>66</v>
      </c>
      <c r="E11" s="39" t="s">
        <v>67</v>
      </c>
      <c r="F11" s="39" t="s">
        <v>68</v>
      </c>
      <c r="G11" s="44"/>
      <c r="H11" s="45"/>
      <c r="I11" s="46" t="s">
        <v>61</v>
      </c>
    </row>
    <row r="12" spans="1:11" ht="30.75" customHeight="1" x14ac:dyDescent="0.25">
      <c r="A12" s="28" t="s">
        <v>93</v>
      </c>
      <c r="B12" s="58"/>
      <c r="C12" s="59"/>
      <c r="D12" s="41" t="s">
        <v>96</v>
      </c>
      <c r="E12" s="53" t="s">
        <v>95</v>
      </c>
      <c r="F12" s="53" t="s">
        <v>94</v>
      </c>
      <c r="G12" s="57"/>
      <c r="H12" s="55"/>
      <c r="I12" s="56" t="s">
        <v>61</v>
      </c>
    </row>
    <row r="13" spans="1:11" x14ac:dyDescent="0.25">
      <c r="A13" s="35" t="s">
        <v>69</v>
      </c>
      <c r="B13" s="36" t="s">
        <v>51</v>
      </c>
      <c r="C13" s="47" t="s">
        <v>30</v>
      </c>
      <c r="D13"/>
      <c r="E13" s="39"/>
      <c r="F13" s="39"/>
      <c r="G13" s="3" t="s">
        <v>31</v>
      </c>
      <c r="H13" s="39" t="s">
        <v>52</v>
      </c>
      <c r="I13" s="48"/>
    </row>
    <row r="14" spans="1:11" ht="31.5" customHeight="1" x14ac:dyDescent="0.25">
      <c r="A14" s="28" t="s">
        <v>70</v>
      </c>
      <c r="B14" s="28"/>
      <c r="C14" s="49"/>
      <c r="D14" s="41" t="s">
        <v>54</v>
      </c>
      <c r="E14" s="39"/>
      <c r="F14" s="39" t="s">
        <v>55</v>
      </c>
      <c r="G14" s="44"/>
      <c r="H14" s="45"/>
      <c r="I14" s="42" t="s">
        <v>56</v>
      </c>
    </row>
    <row r="15" spans="1:11" ht="42.75" customHeight="1" x14ac:dyDescent="0.25">
      <c r="A15" s="28" t="s">
        <v>71</v>
      </c>
      <c r="B15" s="28"/>
      <c r="C15" s="43"/>
      <c r="D15" s="41" t="s">
        <v>58</v>
      </c>
      <c r="E15" s="39" t="s">
        <v>59</v>
      </c>
      <c r="F15" s="39" t="s">
        <v>72</v>
      </c>
      <c r="G15" s="44"/>
      <c r="H15" s="45"/>
      <c r="I15" s="46" t="s">
        <v>61</v>
      </c>
    </row>
    <row r="16" spans="1:11" ht="28.5" customHeight="1" x14ac:dyDescent="0.25">
      <c r="A16" s="28" t="s">
        <v>73</v>
      </c>
      <c r="B16" s="28"/>
      <c r="C16" s="43"/>
      <c r="D16" s="41" t="s">
        <v>74</v>
      </c>
      <c r="E16" s="48"/>
      <c r="F16" s="39" t="s">
        <v>75</v>
      </c>
      <c r="G16" s="44"/>
      <c r="H16" s="45"/>
      <c r="I16" s="42" t="s">
        <v>56</v>
      </c>
    </row>
    <row r="17" spans="1:9" ht="32.25" customHeight="1" x14ac:dyDescent="0.25">
      <c r="A17" s="28" t="s">
        <v>76</v>
      </c>
      <c r="B17" s="28"/>
      <c r="C17" s="43"/>
      <c r="D17" s="41" t="s">
        <v>66</v>
      </c>
      <c r="E17" s="39" t="s">
        <v>77</v>
      </c>
      <c r="F17" s="39" t="s">
        <v>78</v>
      </c>
      <c r="G17" s="44"/>
      <c r="H17" s="45"/>
      <c r="I17" s="46" t="s">
        <v>61</v>
      </c>
    </row>
    <row r="18" spans="1:9" ht="32.25" customHeight="1" x14ac:dyDescent="0.25">
      <c r="A18" s="28" t="s">
        <v>79</v>
      </c>
      <c r="B18" s="28"/>
      <c r="C18" s="43"/>
      <c r="D18" s="41" t="s">
        <v>96</v>
      </c>
      <c r="E18" s="53" t="s">
        <v>95</v>
      </c>
      <c r="F18" s="53" t="s">
        <v>97</v>
      </c>
      <c r="G18" s="54"/>
      <c r="H18" s="55"/>
      <c r="I18" s="56" t="s">
        <v>61</v>
      </c>
    </row>
    <row r="19" spans="1:9" x14ac:dyDescent="0.25">
      <c r="A19" s="35" t="s">
        <v>80</v>
      </c>
      <c r="B19" s="36" t="s">
        <v>51</v>
      </c>
      <c r="C19" s="47" t="s">
        <v>30</v>
      </c>
      <c r="D19" s="41"/>
      <c r="E19" s="39"/>
      <c r="F19" s="39"/>
      <c r="G19" s="3" t="s">
        <v>31</v>
      </c>
      <c r="H19" s="39" t="s">
        <v>52</v>
      </c>
      <c r="I19" s="48"/>
    </row>
    <row r="20" spans="1:9" ht="23.25" customHeight="1" x14ac:dyDescent="0.25">
      <c r="A20" s="28" t="s">
        <v>81</v>
      </c>
      <c r="B20" s="28"/>
      <c r="C20" s="43"/>
      <c r="D20" s="41" t="s">
        <v>54</v>
      </c>
      <c r="E20" s="39"/>
      <c r="F20" s="39" t="s">
        <v>55</v>
      </c>
      <c r="G20" s="44"/>
      <c r="H20" s="45"/>
      <c r="I20" s="42" t="s">
        <v>56</v>
      </c>
    </row>
    <row r="21" spans="1:9" ht="36.75" customHeight="1" x14ac:dyDescent="0.25">
      <c r="A21" s="28" t="s">
        <v>82</v>
      </c>
      <c r="B21" s="28"/>
      <c r="C21" s="43"/>
      <c r="D21" s="41" t="s">
        <v>58</v>
      </c>
      <c r="E21" s="39" t="s">
        <v>83</v>
      </c>
      <c r="F21" s="39" t="s">
        <v>84</v>
      </c>
      <c r="G21" s="44"/>
      <c r="H21" s="45"/>
      <c r="I21" s="46" t="s">
        <v>61</v>
      </c>
    </row>
    <row r="22" spans="1:9" ht="39.75" customHeight="1" x14ac:dyDescent="0.25">
      <c r="A22" s="28" t="s">
        <v>85</v>
      </c>
      <c r="B22" s="28"/>
      <c r="C22" s="43"/>
      <c r="D22" s="41" t="s">
        <v>63</v>
      </c>
      <c r="E22" s="39"/>
      <c r="F22" s="39" t="s">
        <v>75</v>
      </c>
      <c r="G22" s="44"/>
      <c r="H22" s="45"/>
      <c r="I22" s="42" t="s">
        <v>56</v>
      </c>
    </row>
    <row r="23" spans="1:9" ht="25.5" customHeight="1" x14ac:dyDescent="0.25">
      <c r="A23" s="28" t="s">
        <v>86</v>
      </c>
      <c r="B23" s="28"/>
      <c r="C23" s="43"/>
      <c r="D23" s="41" t="s">
        <v>66</v>
      </c>
      <c r="E23" s="39" t="s">
        <v>77</v>
      </c>
      <c r="F23" s="39" t="s">
        <v>87</v>
      </c>
      <c r="G23" s="44"/>
      <c r="H23" s="45"/>
      <c r="I23" s="46" t="s">
        <v>61</v>
      </c>
    </row>
    <row r="24" spans="1:9" ht="36" customHeight="1" x14ac:dyDescent="0.25">
      <c r="A24" s="28" t="s">
        <v>88</v>
      </c>
      <c r="B24" s="28"/>
      <c r="C24" s="43"/>
      <c r="D24" s="41" t="s">
        <v>96</v>
      </c>
      <c r="E24" s="53" t="s">
        <v>95</v>
      </c>
      <c r="F24" s="53" t="s">
        <v>97</v>
      </c>
      <c r="G24" s="57"/>
      <c r="H24" s="55"/>
      <c r="I24" s="56" t="s">
        <v>61</v>
      </c>
    </row>
    <row r="25" spans="1:9" x14ac:dyDescent="0.25">
      <c r="A25" s="28"/>
      <c r="B25" s="28"/>
      <c r="C25" s="47" t="s">
        <v>89</v>
      </c>
      <c r="D25" s="50"/>
      <c r="E25" s="39"/>
      <c r="F25" s="39"/>
      <c r="G25" s="44"/>
      <c r="H25" s="45"/>
      <c r="I25" s="48"/>
    </row>
    <row r="26" spans="1:9" x14ac:dyDescent="0.25">
      <c r="A26" s="26"/>
      <c r="B26" s="26"/>
      <c r="C26"/>
      <c r="D26"/>
      <c r="E26"/>
      <c r="F26"/>
      <c r="G26"/>
      <c r="H26"/>
      <c r="I26"/>
    </row>
    <row r="27" spans="1:9" ht="15.75" x14ac:dyDescent="0.25">
      <c r="A27" s="26"/>
      <c r="B27" s="26"/>
      <c r="C27"/>
      <c r="D27" s="51" t="s">
        <v>90</v>
      </c>
      <c r="E27" s="51"/>
      <c r="F27" s="80" t="s">
        <v>91</v>
      </c>
      <c r="G27" s="80"/>
      <c r="H27" s="80"/>
      <c r="I27"/>
    </row>
    <row r="28" spans="1:9" ht="49.5" customHeight="1" x14ac:dyDescent="0.25">
      <c r="A28" s="26"/>
      <c r="B28" s="26"/>
      <c r="C28"/>
      <c r="D28" s="79" t="s">
        <v>98</v>
      </c>
      <c r="E28" s="79"/>
      <c r="F28" s="79"/>
      <c r="G28" s="79"/>
      <c r="H28" s="79"/>
      <c r="I28" s="79"/>
    </row>
    <row r="32" spans="1:9" x14ac:dyDescent="0.25">
      <c r="D32" s="2" t="s">
        <v>92</v>
      </c>
    </row>
  </sheetData>
  <mergeCells count="5">
    <mergeCell ref="D28:I28"/>
    <mergeCell ref="F27:H27"/>
    <mergeCell ref="D1:H1"/>
    <mergeCell ref="D2:H2"/>
    <mergeCell ref="C3:D4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2025-02-26T08:30:24Z</cp:lastPrinted>
  <dcterms:created xsi:type="dcterms:W3CDTF">2019-11-15T07:06:15Z</dcterms:created>
  <dcterms:modified xsi:type="dcterms:W3CDTF">2025-03-04T08:27:06Z</dcterms:modified>
</cp:coreProperties>
</file>