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01.03.2025\"/>
    </mc:Choice>
  </mc:AlternateContent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Расходы!$A$4:$J$57</definedName>
    <definedName name="_xlnm.Print_Titles" localSheetId="0">Доходы!$14:$15</definedName>
    <definedName name="_xlnm.Print_Titles" localSheetId="2">Источники!$1:$1</definedName>
    <definedName name="_xlnm.Print_Titles" localSheetId="1">Расходы!$1:$1</definedName>
    <definedName name="_xlnm.Print_Area" localSheetId="2">Источники!$A$1:$D$26</definedName>
  </definedNames>
  <calcPr calcId="162913"/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1" i="2"/>
  <c r="D132" i="2"/>
  <c r="D133" i="2"/>
  <c r="D134" i="2"/>
  <c r="D136" i="2"/>
  <c r="D137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9" i="2"/>
  <c r="D160" i="2"/>
  <c r="D161" i="2"/>
  <c r="D165" i="2"/>
  <c r="D166" i="2"/>
  <c r="D167" i="2"/>
  <c r="D170" i="2"/>
  <c r="D171" i="2"/>
  <c r="D178" i="2"/>
  <c r="D179" i="2"/>
  <c r="D180" i="2"/>
  <c r="D181" i="2"/>
  <c r="D182" i="2"/>
  <c r="D192" i="2"/>
  <c r="D193" i="2"/>
  <c r="D194" i="2"/>
  <c r="D16" i="2"/>
  <c r="F6" i="3"/>
  <c r="F7" i="3"/>
  <c r="F8" i="3"/>
  <c r="F9" i="3"/>
  <c r="F10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" i="3"/>
</calcChain>
</file>

<file path=xl/sharedStrings.xml><?xml version="1.0" encoding="utf-8"?>
<sst xmlns="http://schemas.openxmlformats.org/spreadsheetml/2006/main" count="480" uniqueCount="341">
  <si>
    <t/>
  </si>
  <si>
    <t>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</si>
  <si>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</si>
  <si>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</si>
  <si>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</si>
  <si>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</si>
  <si>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</si>
  <si>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</si>
  <si>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</si>
  <si>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</si>
  <si>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</si>
  <si>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по ОКТМО</t>
  </si>
  <si>
    <t>Единица измерения: руб.</t>
  </si>
  <si>
    <t>383</t>
  </si>
  <si>
    <t>1. Доходы</t>
  </si>
  <si>
    <t>Наименование показателя</t>
  </si>
  <si>
    <t>Утвержденные бюджетные назначения</t>
  </si>
  <si>
    <t>Исполнено</t>
  </si>
  <si>
    <t>1</t>
  </si>
  <si>
    <t>Доходы бюджета - всего, в том числе:</t>
  </si>
  <si>
    <t>Х</t>
  </si>
  <si>
    <t>НАЛОГОВЫЕ И НЕНАЛОГОВЫЕ ДОХОДЫ</t>
  </si>
  <si>
    <t>НАЛОГИ НА ПРИБЫЛЬ, ДОХОДЫ</t>
  </si>
  <si>
    <t>Налог на прибыль организаций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</si>
  <si>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</si>
  <si>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</si>
  <si>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</si>
  <si>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</si>
  <si>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</si>
  <si>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227^1 и 228 Налогового кодекса Российской Федерации, а также доходов от долевого участия в 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</si>
  <si>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</si>
  <si>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</si>
  <si>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</si>
  <si>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</si>
  <si>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-</t>
  </si>
  <si>
    <t>Налог на доходы физических лиц в части суммы налога, относящейся к налоговой базе, указанной в пункте 6^2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</si>
  <si>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6^2 статьи 210 Налогового кодекса Российской Федерации, превышающей 5 миллионов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</si>
  <si>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</si>
  <si>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</si>
  <si>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</si>
  <si>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</si>
  <si>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</si>
  <si>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</si>
  <si>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</si>
  <si>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</si>
  <si>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</si>
  <si>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</si>
  <si>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</si>
  <si>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</si>
  <si>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</si>
  <si>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</si>
  <si>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</si>
  <si>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</si>
  <si>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</si>
  <si>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</si>
  <si>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</si>
  <si>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</si>
  <si>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</si>
  <si>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</si>
  <si>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</si>
  <si>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</si>
  <si>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</si>
  <si>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</si>
  <si>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</si>
  <si>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</si>
  <si>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</si>
  <si>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</si>
  <si>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</si>
  <si>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</si>
  <si>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</si>
  <si>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</si>
  <si>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</si>
  <si>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</si>
  <si>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</si>
  <si>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</si>
  <si>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</si>
  <si>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</si>
  <si>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</si>
  <si>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</si>
  <si>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</si>
  <si>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</si>
  <si>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</si>
  <si>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</si>
  <si>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</si>
  <si>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</si>
  <si>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</si>
  <si>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</si>
  <si>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</si>
  <si>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</si>
  <si>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</si>
  <si>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</si>
  <si>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</si>
  <si>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</si>
  <si>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</si>
  <si>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</si>
  <si>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</si>
  <si>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</si>
  <si>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</si>
  <si>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</si>
  <si>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</si>
  <si>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</si>
  <si>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</si>
  <si>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</si>
  <si>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</si>
  <si>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</si>
  <si>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</si>
  <si>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</si>
  <si>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Прочие доходы от компенсации затрат государства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</si>
  <si>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</si>
  <si>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</si>
  <si>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</si>
  <si>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</si>
  <si>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</si>
  <si>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</si>
  <si>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</si>
  <si>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</si>
  <si>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</si>
  <si>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</si>
  <si>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</si>
  <si>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</si>
  <si>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</si>
  <si>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</si>
  <si>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</si>
  <si>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</si>
  <si>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</si>
  <si>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</si>
  <si>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</si>
  <si>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</si>
  <si>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</si>
  <si>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</si>
  <si>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</si>
  <si>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</si>
  <si>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</si>
  <si>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</si>
  <si>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</si>
  <si>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</si>
  <si>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</si>
  <si>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</si>
  <si>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</si>
  <si>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</si>
  <si>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</si>
  <si>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</si>
  <si>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</si>
  <si>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</si>
  <si>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</si>
  <si>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</si>
  <si>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</si>
  <si>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</si>
  <si>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</si>
  <si>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</si>
  <si>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</si>
  <si>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</si>
  <si>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</si>
  <si>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</si>
  <si>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</si>
  <si>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</si>
  <si>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</si>
  <si>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</si>
  <si>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</si>
  <si>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</si>
  <si>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</si>
  <si>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</si>
  <si>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</si>
  <si>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</si>
  <si>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</si>
  <si>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</si>
  <si>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</si>
  <si>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</si>
  <si>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</si>
  <si>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</si>
  <si>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</si>
  <si>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</si>
  <si>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</si>
  <si>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</si>
  <si>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</si>
  <si>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</si>
  <si>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</si>
  <si>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</si>
  <si>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</si>
  <si>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</si>
  <si>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</si>
  <si>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</si>
  <si>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</si>
  <si>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</si>
  <si>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</si>
  <si>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</si>
  <si>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</si>
  <si>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</si>
  <si>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</si>
  <si>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</si>
  <si>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</si>
  <si>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</si>
  <si>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</si>
  <si>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</si>
  <si>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</si>
  <si>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</si>
  <si>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</si>
  <si>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</si>
  <si>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</si>
  <si>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</si>
  <si>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</si>
  <si>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</si>
  <si>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</si>
  <si>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</si>
  <si>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Форма 0503117 с.2</t>
  </si>
  <si>
    <t>2. Расходы бюджета</t>
  </si>
  <si>
    <t>Код расхода по бюджетной классификации</t>
  </si>
  <si>
    <t>Расходы бюджета -  всего, в том числе:</t>
  </si>
  <si>
    <t>Итого по всем ГРБС</t>
  </si>
  <si>
    <t>000 0000 0000000000 000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</si>
  <si>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</si>
  <si>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</si>
  <si>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</si>
  <si>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</si>
  <si>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</si>
  <si>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</si>
  <si>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</si>
  <si>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</si>
  <si>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Судебная система</t>
  </si>
  <si>
    <t>000 0105 0000000000 000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</si>
  <si>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</si>
  <si>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</si>
  <si>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</si>
  <si>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</si>
  <si>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</si>
  <si>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</si>
  <si>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</si>
  <si>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</si>
  <si>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</si>
  <si>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</si>
  <si>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</si>
  <si>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</si>
  <si>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</si>
  <si>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</si>
  <si>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</si>
  <si>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</si>
  <si>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Транспорт</t>
  </si>
  <si>
    <t>000 0408 0000000000 000</t>
  </si>
  <si>
    <t>Дорожное хозяйство (дорожные фонды)</t>
  </si>
  <si>
    <t>000 0409 0000000000 000</t>
  </si>
  <si>
    <t>Связь и информатика</t>
  </si>
  <si>
    <t>000 0410 0000000000 000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</si>
  <si>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</si>
  <si>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</si>
  <si>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</si>
  <si>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</si>
  <si>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</si>
  <si>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</si>
  <si>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</si>
  <si>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</si>
  <si>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</si>
  <si>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</si>
  <si>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Другие вопросы в области жилищно-коммунального хозяйства</t>
  </si>
  <si>
    <t>000 0505 0000000000 000</t>
  </si>
  <si>
    <t>Охрана окружающей среды</t>
  </si>
  <si>
    <t>000 0600 0000000000 000</t>
  </si>
  <si>
    <t>Сбор, удаление отходов и очистка сточных вод</t>
  </si>
  <si>
    <t>000 0602 0000000000 000</t>
  </si>
  <si>
    <t>Охрана объектов растительного и животного мира и среды их обитания</t>
  </si>
  <si>
    <t>000 0603 0000000000 000</t>
  </si>
  <si>
    <t>Другие вопросы в области охраны окружающей среды</t>
  </si>
  <si>
    <t>000 0605 0000000000 000</t>
  </si>
  <si>
    <t>Образование</t>
  </si>
  <si>
    <t>000 0700 0000000000 000</t>
  </si>
  <si>
    <t>Дошкольное образование</t>
  </si>
  <si>
    <t>000 0701 0000000000 000</t>
  </si>
  <si>
    <t>Общее образование</t>
  </si>
  <si>
    <t>000 0702 0000000000 000</t>
  </si>
  <si>
    <t>Дополнительное образование детей</t>
  </si>
  <si>
    <t>000 0703 0000000000 000</t>
  </si>
  <si>
    <t>Профессиональная подготовка, переподготовка и повышение квалификации</t>
  </si>
  <si>
    <t>000 0705 0000000000 000</t>
  </si>
  <si>
    <t>Молодежная политика</t>
  </si>
  <si>
    <t>000 0707 0000000000 000</t>
  </si>
  <si>
    <t>Другие вопросы в области образования</t>
  </si>
  <si>
    <t>000 0709 0000000000 000</t>
  </si>
  <si>
    <t>Культура, кинематография</t>
  </si>
  <si>
    <t>000 0800 0000000000 000</t>
  </si>
  <si>
    <t>Культура</t>
  </si>
  <si>
    <t>000 0801 0000000000 000</t>
  </si>
  <si>
    <t>Другие вопросы в области культуры, кинематографии</t>
  </si>
  <si>
    <t>000 0804 0000000000 000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</si>
  <si>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</si>
  <si>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</si>
  <si>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</si>
  <si>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</si>
  <si>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населения</t>
  </si>
  <si>
    <t>000 1003 0000000000 000</t>
  </si>
  <si>
    <t>Охрана семьи и детства</t>
  </si>
  <si>
    <t>000 1004 0000000000 000</t>
  </si>
  <si>
    <t>Другие вопросы в области социальной политики</t>
  </si>
  <si>
    <t>000 1006 0000000000 000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</si>
  <si>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</si>
  <si>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</si>
  <si>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</si>
  <si>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</si>
  <si>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Массовый спорт</t>
  </si>
  <si>
    <t>000 1102 0000000000 000</t>
  </si>
  <si>
    <t>Другие вопросы в области физической культуры и спорта</t>
  </si>
  <si>
    <t>000 1105 0000000000 000</t>
  </si>
  <si>
    <t>Средства массовой информации</t>
  </si>
  <si>
    <t>000 1200 0000000000 000</t>
  </si>
  <si>
    <t>Телевидение и радиовещание</t>
  </si>
  <si>
    <t>000 1201 0000000000 000</t>
  </si>
  <si>
    <t>Периодическая печать и издательства</t>
  </si>
  <si>
    <t>000 1202 0000000000 000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</si>
  <si>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</si>
  <si>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</si>
  <si>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</si>
  <si>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</si>
  <si>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Результат исполнения бюджета (дефицит/профицит)</t>
  </si>
  <si>
    <t>X</t>
  </si>
  <si>
    <t>Форма 0503117 с.3</t>
  </si>
  <si>
    <t>3. Источники финансирования дефицита бюджета</t>
  </si>
  <si>
    <t>Источники финансирования дефицита бюджета - всего, в том числе: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</si>
  <si>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</si>
  <si>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</si>
  <si>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</si>
  <si>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</si>
  <si>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</si>
  <si>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</si>
  <si>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</si>
  <si>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</si>
  <si>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</si>
  <si>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</si>
  <si>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</si>
  <si>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>Увеличение остатков средств, всего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</si>
  <si>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</si>
  <si>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</si>
  <si>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</si>
  <si>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</si>
  <si>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</si>
  <si>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</si>
  <si>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</si>
  <si>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</si>
  <si>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</si>
  <si>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r>
      <t>Периодичность:</t>
    </r>
    <r>
      <rPr>
        <u/>
        <sz val="8"/>
        <color rgb="FF000000"/>
        <rFont val="Times New Roman"/>
        <family val="1"/>
        <charset val="204"/>
      </rPr>
      <t xml:space="preserve"> месячная</t>
    </r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</si>
  <si>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</si>
  <si>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</si>
  <si>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</si>
  <si>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% исполнения к годовому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</si>
</sst>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9]dd\.mm\.yyyy"/>
    <numFmt numFmtId="165" formatCode="#,##0.0"/>
    <numFmt numFmtId="166" formatCode="0.0%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u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88">
    <xf numFmtId="0" fontId="1" fillId="0" borderId="0" xfId="0" applyFont="1" applyFill="1" applyBorder="1"/>
    <xf numFmtId="0" fontId="7" fillId="0" borderId="0" xfId="1" applyNumberFormat="1" applyFont="1" applyFill="1" applyBorder="1" applyAlignment="1">
      <alignment vertical="top" wrapText="1" readingOrder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horizontal="right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164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left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8" fillId="0" borderId="5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5" fontId="6" fillId="0" borderId="16" xfId="0" applyNumberFormat="1" applyFont="1" applyFill="1" applyBorder="1"/>
    <xf numFmtId="165" fontId="6" fillId="0" borderId="16" xfId="0" applyNumberFormat="1" applyFont="1" applyFill="1" applyBorder="1" applyAlignment="1">
      <alignment vertical="center"/>
    </xf>
    <xf numFmtId="165" fontId="1" fillId="0" borderId="0" xfId="0" applyNumberFormat="1" applyFont="1" applyFill="1" applyBorder="1"/>
    <xf numFmtId="0" fontId="2" fillId="0" borderId="18" xfId="1" applyNumberFormat="1" applyFont="1" applyFill="1" applyBorder="1" applyAlignment="1">
      <alignment horizontal="center" vertical="center" wrapText="1" readingOrder="1"/>
    </xf>
    <xf numFmtId="0" fontId="2" fillId="0" borderId="19" xfId="1" applyNumberFormat="1" applyFont="1" applyFill="1" applyBorder="1" applyAlignment="1">
      <alignment horizontal="center" vertical="center" wrapText="1" readingOrder="1"/>
    </xf>
    <xf numFmtId="0" fontId="12" fillId="0" borderId="17" xfId="1" applyNumberFormat="1" applyFont="1" applyFill="1" applyBorder="1" applyAlignment="1">
      <alignment horizontal="center" vertical="center" wrapText="1" readingOrder="1"/>
    </xf>
    <xf numFmtId="0" fontId="12" fillId="0" borderId="12" xfId="1" applyNumberFormat="1" applyFont="1" applyFill="1" applyBorder="1" applyAlignment="1">
      <alignment horizontal="center" vertical="center" wrapText="1" readingOrder="1"/>
    </xf>
    <xf numFmtId="0" fontId="12" fillId="0" borderId="9" xfId="1" applyNumberFormat="1" applyFont="1" applyFill="1" applyBorder="1" applyAlignment="1">
      <alignment horizontal="center" vertical="center" wrapText="1" readingOrder="1"/>
    </xf>
    <xf numFmtId="165" fontId="14" fillId="0" borderId="16" xfId="0" applyNumberFormat="1" applyFont="1" applyFill="1" applyBorder="1"/>
    <xf numFmtId="165" fontId="13" fillId="0" borderId="16" xfId="1" applyNumberFormat="1" applyFont="1" applyFill="1" applyBorder="1" applyAlignment="1">
      <alignment horizontal="right" wrapText="1" readingOrder="1"/>
    </xf>
    <xf numFmtId="0" fontId="13" fillId="0" borderId="1" xfId="1" applyNumberFormat="1" applyFont="1" applyFill="1" applyBorder="1" applyAlignment="1">
      <alignment horizontal="left" vertical="top" wrapText="1" readingOrder="1"/>
    </xf>
    <xf numFmtId="165" fontId="6" fillId="0" borderId="16" xfId="0" applyNumberFormat="1" applyFont="1" applyFill="1" applyBorder="1" applyAlignment="1">
      <alignment horizontal="right" vertical="center"/>
    </xf>
    <xf numFmtId="0" fontId="12" fillId="0" borderId="7" xfId="1" applyNumberFormat="1" applyFont="1" applyFill="1" applyBorder="1" applyAlignment="1">
      <alignment horizontal="center" vertical="center" wrapText="1" readingOrder="1"/>
    </xf>
    <xf numFmtId="0" fontId="12" fillId="0" borderId="8" xfId="1" applyNumberFormat="1" applyFont="1" applyFill="1" applyBorder="1" applyAlignment="1">
      <alignment horizontal="center" vertical="center" wrapText="1" readingOrder="1"/>
    </xf>
    <xf numFmtId="165" fontId="14" fillId="0" borderId="16" xfId="0" applyNumberFormat="1" applyFont="1" applyFill="1" applyBorder="1" applyAlignment="1">
      <alignment horizontal="right" vertical="center"/>
    </xf>
    <xf numFmtId="165" fontId="14" fillId="0" borderId="22" xfId="0" applyNumberFormat="1" applyFont="1" applyFill="1" applyBorder="1" applyAlignment="1">
      <alignment horizontal="right" vertical="center"/>
    </xf>
    <xf numFmtId="0" fontId="13" fillId="0" borderId="1" xfId="1" applyNumberFormat="1" applyFont="1" applyFill="1" applyBorder="1" applyAlignment="1">
      <alignment horizontal="left" vertical="top" wrapText="1" readingOrder="1"/>
    </xf>
    <xf numFmtId="0" fontId="12" fillId="0" borderId="1" xfId="1" applyNumberFormat="1" applyFont="1" applyFill="1" applyBorder="1" applyAlignment="1">
      <alignment horizontal="left" vertical="top" wrapText="1" readingOrder="1"/>
    </xf>
    <xf numFmtId="165" fontId="14" fillId="0" borderId="16" xfId="0" applyNumberFormat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horizontal="left" vertical="center" wrapText="1" readingOrder="1"/>
    </xf>
    <xf numFmtId="0" fontId="6" fillId="0" borderId="4" xfId="1" applyNumberFormat="1" applyFont="1" applyFill="1" applyBorder="1" applyAlignment="1">
      <alignment vertical="top" wrapText="1"/>
    </xf>
    <xf numFmtId="0" fontId="13" fillId="0" borderId="20" xfId="1" applyNumberFormat="1" applyFont="1" applyFill="1" applyBorder="1" applyAlignment="1">
      <alignment horizontal="left" vertical="top" wrapText="1" readingOrder="1"/>
    </xf>
    <xf numFmtId="166" fontId="13" fillId="0" borderId="16" xfId="1" applyNumberFormat="1" applyFont="1" applyFill="1" applyBorder="1" applyAlignment="1">
      <alignment horizontal="right" wrapText="1" readingOrder="1"/>
    </xf>
    <xf numFmtId="166" fontId="14" fillId="0" borderId="16" xfId="0" applyNumberFormat="1" applyFont="1" applyFill="1" applyBorder="1" applyAlignment="1">
      <alignment vertical="center"/>
    </xf>
    <xf numFmtId="166" fontId="14" fillId="0" borderId="16" xfId="0" applyNumberFormat="1" applyFont="1" applyFill="1" applyBorder="1" applyAlignment="1">
      <alignment horizontal="right" vertical="center"/>
    </xf>
    <xf numFmtId="0" fontId="13" fillId="0" borderId="16" xfId="1" applyNumberFormat="1" applyFont="1" applyFill="1" applyBorder="1" applyAlignment="1">
      <alignment horizontal="left" wrapText="1" readingOrder="1"/>
    </xf>
    <xf numFmtId="0" fontId="13" fillId="0" borderId="16" xfId="1" applyNumberFormat="1" applyFont="1" applyFill="1" applyBorder="1" applyAlignment="1">
      <alignment horizontal="left" vertical="center" wrapText="1" readingOrder="1"/>
    </xf>
    <xf numFmtId="0" fontId="12" fillId="0" borderId="16" xfId="1" applyNumberFormat="1" applyFont="1" applyFill="1" applyBorder="1" applyAlignment="1">
      <alignment horizontal="left" vertical="center" wrapText="1" readingOrder="1"/>
    </xf>
    <xf numFmtId="0" fontId="12" fillId="0" borderId="16" xfId="1" applyNumberFormat="1" applyFont="1" applyFill="1" applyBorder="1" applyAlignment="1">
      <alignment vertical="center" wrapText="1" readingOrder="1"/>
    </xf>
    <xf numFmtId="0" fontId="12" fillId="0" borderId="16" xfId="1" applyNumberFormat="1" applyFont="1" applyFill="1" applyBorder="1" applyAlignment="1">
      <alignment horizontal="left" wrapText="1" readingOrder="1"/>
    </xf>
    <xf numFmtId="0" fontId="2" fillId="0" borderId="23" xfId="1" applyNumberFormat="1" applyFont="1" applyFill="1" applyBorder="1" applyAlignment="1">
      <alignment horizontal="center" vertical="center" wrapText="1" readingOrder="1"/>
    </xf>
    <xf numFmtId="0" fontId="13" fillId="0" borderId="16" xfId="1" applyNumberFormat="1" applyFont="1" applyFill="1" applyBorder="1" applyAlignment="1">
      <alignment horizontal="left" vertical="top" wrapText="1" readingOrder="1"/>
    </xf>
    <xf numFmtId="0" fontId="12" fillId="0" borderId="22" xfId="1" applyNumberFormat="1" applyFont="1" applyFill="1" applyBorder="1" applyAlignment="1">
      <alignment horizontal="center" vertical="center" wrapText="1" readingOrder="1"/>
    </xf>
    <xf numFmtId="0" fontId="12" fillId="0" borderId="26" xfId="1" applyNumberFormat="1" applyFont="1" applyFill="1" applyBorder="1" applyAlignment="1">
      <alignment horizontal="center" vertical="center" wrapText="1" readingOrder="1"/>
    </xf>
    <xf numFmtId="0" fontId="12" fillId="0" borderId="27" xfId="1" applyNumberFormat="1" applyFont="1" applyFill="1" applyBorder="1" applyAlignment="1">
      <alignment horizontal="center" vertical="center" wrapText="1" readingOrder="1"/>
    </xf>
    <xf numFmtId="0" fontId="16" fillId="0" borderId="28" xfId="0" applyFont="1" applyFill="1" applyBorder="1" applyAlignment="1">
      <alignment horizontal="center" vertical="center" wrapText="1"/>
    </xf>
    <xf numFmtId="165" fontId="14" fillId="0" borderId="29" xfId="0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24" xfId="1" applyNumberFormat="1" applyFont="1" applyFill="1" applyBorder="1" applyAlignment="1">
      <alignment horizontal="center" vertical="center" wrapText="1" readingOrder="1"/>
    </xf>
    <xf numFmtId="0" fontId="1" fillId="0" borderId="25" xfId="1" applyNumberFormat="1" applyFont="1" applyFill="1" applyBorder="1" applyAlignment="1">
      <alignment vertical="top" wrapText="1"/>
    </xf>
    <xf numFmtId="0" fontId="13" fillId="0" borderId="16" xfId="1" applyNumberFormat="1" applyFont="1" applyFill="1" applyBorder="1" applyAlignment="1">
      <alignment horizontal="center" wrapText="1" readingOrder="1"/>
    </xf>
    <xf numFmtId="0" fontId="14" fillId="0" borderId="16" xfId="1" applyNumberFormat="1" applyFont="1" applyFill="1" applyBorder="1" applyAlignment="1">
      <alignment vertical="top" wrapText="1"/>
    </xf>
    <xf numFmtId="0" fontId="12" fillId="0" borderId="0" xfId="1" applyNumberFormat="1" applyFont="1" applyFill="1" applyBorder="1" applyAlignment="1">
      <alignment horizontal="right" vertical="top" wrapText="1" readingOrder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12" fillId="0" borderId="11" xfId="1" applyNumberFormat="1" applyFont="1" applyFill="1" applyBorder="1" applyAlignment="1">
      <alignment horizontal="center" vertical="center" wrapText="1" readingOrder="1"/>
    </xf>
    <xf numFmtId="0" fontId="6" fillId="0" borderId="10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center" vertical="center" wrapText="1" readingOrder="1"/>
    </xf>
    <xf numFmtId="0" fontId="6" fillId="0" borderId="15" xfId="1" applyNumberFormat="1" applyFont="1" applyFill="1" applyBorder="1" applyAlignment="1">
      <alignment vertical="center" wrapText="1"/>
    </xf>
    <xf numFmtId="0" fontId="13" fillId="0" borderId="20" xfId="1" applyNumberFormat="1" applyFont="1" applyFill="1" applyBorder="1" applyAlignment="1">
      <alignment horizontal="center" vertical="center" wrapText="1" readingOrder="1"/>
    </xf>
    <xf numFmtId="0" fontId="14" fillId="0" borderId="4" xfId="1" applyNumberFormat="1" applyFont="1" applyFill="1" applyBorder="1" applyAlignment="1">
      <alignment vertical="center" wrapText="1"/>
    </xf>
    <xf numFmtId="0" fontId="13" fillId="0" borderId="1" xfId="1" applyNumberFormat="1" applyFont="1" applyFill="1" applyBorder="1" applyAlignment="1">
      <alignment horizontal="center" vertical="center" wrapText="1" readingOrder="1"/>
    </xf>
    <xf numFmtId="0" fontId="14" fillId="0" borderId="15" xfId="1" applyNumberFormat="1" applyFont="1" applyFill="1" applyBorder="1" applyAlignment="1">
      <alignment vertical="center" wrapText="1"/>
    </xf>
    <xf numFmtId="0" fontId="13" fillId="0" borderId="1" xfId="1" applyNumberFormat="1" applyFont="1" applyFill="1" applyBorder="1" applyAlignment="1">
      <alignment horizontal="center" wrapText="1" readingOrder="1"/>
    </xf>
    <xf numFmtId="0" fontId="14" fillId="0" borderId="15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center" wrapText="1" readingOrder="1"/>
    </xf>
    <xf numFmtId="0" fontId="6" fillId="0" borderId="15" xfId="1" applyNumberFormat="1" applyFont="1" applyFill="1" applyBorder="1" applyAlignment="1">
      <alignment vertical="top" wrapText="1"/>
    </xf>
    <xf numFmtId="0" fontId="13" fillId="0" borderId="1" xfId="1" applyNumberFormat="1" applyFont="1" applyFill="1" applyBorder="1" applyAlignment="1">
      <alignment horizontal="center" vertical="top" wrapText="1" readingOrder="1"/>
    </xf>
    <xf numFmtId="0" fontId="12" fillId="0" borderId="30" xfId="1" applyNumberFormat="1" applyFont="1" applyFill="1" applyBorder="1" applyAlignment="1">
      <alignment horizontal="center" vertical="center" wrapText="1" readingOrder="1"/>
    </xf>
    <xf numFmtId="0" fontId="6" fillId="0" borderId="31" xfId="1" applyNumberFormat="1" applyFont="1" applyFill="1" applyBorder="1" applyAlignment="1">
      <alignment vertical="top" wrapText="1"/>
    </xf>
    <xf numFmtId="0" fontId="12" fillId="0" borderId="6" xfId="1" applyNumberFormat="1" applyFont="1" applyFill="1" applyBorder="1" applyAlignment="1">
      <alignment horizontal="center" vertical="center" wrapText="1" readingOrder="1"/>
    </xf>
    <xf numFmtId="0" fontId="6" fillId="0" borderId="13" xfId="1" applyNumberFormat="1" applyFont="1" applyFill="1" applyBorder="1" applyAlignment="1">
      <alignment vertical="top" wrapText="1"/>
    </xf>
    <xf numFmtId="0" fontId="13" fillId="0" borderId="20" xfId="1" applyNumberFormat="1" applyFont="1" applyFill="1" applyBorder="1" applyAlignment="1">
      <alignment horizontal="left" vertical="top" wrapText="1" readingOrder="1"/>
    </xf>
    <xf numFmtId="0" fontId="14" fillId="0" borderId="21" xfId="1" applyNumberFormat="1" applyFont="1" applyFill="1" applyBorder="1" applyAlignment="1">
      <alignment vertical="top" wrapText="1"/>
    </xf>
    <xf numFmtId="0" fontId="13" fillId="0" borderId="16" xfId="1" applyNumberFormat="1" applyFont="1" applyFill="1" applyBorder="1" applyAlignment="1">
      <alignment horizontal="left" vertical="top" wrapText="1" readingOrder="1"/>
    </xf>
    <xf numFmtId="0" fontId="6" fillId="0" borderId="16" xfId="1" applyNumberFormat="1" applyFont="1" applyFill="1" applyBorder="1" applyAlignment="1">
      <alignment vertical="top" wrapText="1"/>
    </xf>
    <xf numFmtId="0" fontId="13" fillId="0" borderId="1" xfId="1" applyNumberFormat="1" applyFont="1" applyFill="1" applyBorder="1" applyAlignment="1">
      <alignment horizontal="left" vertical="top" wrapText="1" readingOrder="1"/>
    </xf>
    <xf numFmtId="0" fontId="14" fillId="0" borderId="14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left" vertical="top" wrapText="1" readingOrder="1"/>
    </xf>
    <xf numFmtId="0" fontId="6" fillId="0" borderId="14" xfId="1" applyNumberFormat="1" applyFont="1" applyFill="1" applyBorder="1" applyAlignment="1">
      <alignment vertical="top" wrapText="1"/>
    </xf>
    <xf numFmtId="166" fontId="6" fillId="0" borderId="16" xfId="0" applyNumberFormat="1" applyFont="1" applyFill="1" applyBorder="1" applyAlignment="1">
      <alignment vertical="center"/>
    </xf>
    <xf numFmtId="166" fontId="6" fillId="0" borderId="16" xfId="0" applyNumberFormat="1" applyFont="1" applyFill="1" applyBorder="1" applyAlignment="1">
      <alignment horizontal="right" vertical="center"/>
    </xf>
    <xf numFmtId="166" fontId="12" fillId="0" borderId="16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showGridLines="0" tabSelected="1" view="pageBreakPreview" topLeftCell="A13" zoomScale="90" zoomScaleNormal="100" zoomScaleSheetLayoutView="90" workbookViewId="0">
      <selection activeCell="A20" sqref="A20"/>
    </sheetView>
  </sheetViews>
  <sheetFormatPr defaultRowHeight="15" x14ac:dyDescent="0.25"/>
  <cols>
    <col min="1" max="1" width="96.85546875" customWidth="1"/>
    <col min="2" max="3" width="14.85546875" customWidth="1"/>
    <col min="4" max="4" width="16.140625" customWidth="1"/>
  </cols>
  <sheetData>
    <row r="1" spans="1:4" x14ac:dyDescent="0.25">
      <c r="A1" s="12"/>
      <c r="B1" s="12"/>
      <c r="C1" s="12"/>
      <c r="D1" s="12"/>
    </row>
    <row r="2" spans="1:4" x14ac:dyDescent="0.25">
      <c r="A2" s="50" t="s">
        <v>1</v>
      </c>
      <c r="B2" s="51"/>
      <c r="C2" s="51"/>
      <c r="D2" s="51"/>
    </row>
    <row r="3" spans="1:4" ht="15.75" thickBot="1" x14ac:dyDescent="0.3">
      <c r="A3" s="1" t="s">
        <v>0</v>
      </c>
      <c r="B3" s="1" t="s">
        <v>0</v>
      </c>
      <c r="C3" s="1" t="s">
        <v>0</v>
      </c>
      <c r="D3" s="2" t="s">
        <v>2</v>
      </c>
    </row>
    <row r="4" spans="1:4" ht="15.75" thickTop="1" x14ac:dyDescent="0.25">
      <c r="A4" s="1" t="s">
        <v>0</v>
      </c>
      <c r="B4" s="1" t="s">
        <v>0</v>
      </c>
      <c r="C4" s="3" t="s">
        <v>3</v>
      </c>
      <c r="D4" s="4" t="s">
        <v>4</v>
      </c>
    </row>
    <row r="5" spans="1:4" ht="15" customHeight="1" x14ac:dyDescent="0.25">
      <c r="A5" s="5" t="s">
        <v>0</v>
      </c>
      <c r="B5" s="6" t="s">
        <v>0</v>
      </c>
      <c r="C5" s="3" t="s">
        <v>5</v>
      </c>
      <c r="D5" s="7">
        <v>45717</v>
      </c>
    </row>
    <row r="6" spans="1:4" x14ac:dyDescent="0.25">
      <c r="A6" s="6" t="s">
        <v>0</v>
      </c>
      <c r="B6" s="6" t="s">
        <v>0</v>
      </c>
      <c r="C6" s="3" t="s">
        <v>0</v>
      </c>
      <c r="D6" s="8"/>
    </row>
    <row r="7" spans="1:4" x14ac:dyDescent="0.25">
      <c r="A7" s="9" t="s">
        <v>6</v>
      </c>
      <c r="B7" s="1" t="s">
        <v>0</v>
      </c>
      <c r="C7" s="3" t="s">
        <v>7</v>
      </c>
      <c r="D7" s="8"/>
    </row>
    <row r="8" spans="1:4" x14ac:dyDescent="0.25">
      <c r="A8" s="9" t="s">
        <v>8</v>
      </c>
      <c r="B8" s="33"/>
      <c r="C8" s="3" t="s">
        <v>9</v>
      </c>
      <c r="D8" s="8"/>
    </row>
    <row r="9" spans="1:4" ht="15" customHeight="1" x14ac:dyDescent="0.25">
      <c r="A9" s="9" t="s">
        <v>10</v>
      </c>
      <c r="B9" s="33"/>
      <c r="C9" s="3" t="s">
        <v>11</v>
      </c>
      <c r="D9" s="8"/>
    </row>
    <row r="10" spans="1:4" x14ac:dyDescent="0.25">
      <c r="A10" s="9" t="s">
        <v>336</v>
      </c>
      <c r="B10" s="1" t="s">
        <v>0</v>
      </c>
      <c r="C10" s="1" t="s">
        <v>0</v>
      </c>
      <c r="D10" s="10" t="s">
        <v>0</v>
      </c>
    </row>
    <row r="11" spans="1:4" ht="15.75" thickBot="1" x14ac:dyDescent="0.3">
      <c r="A11" s="9" t="s">
        <v>12</v>
      </c>
      <c r="B11" s="1" t="s">
        <v>0</v>
      </c>
      <c r="C11" s="1" t="s">
        <v>0</v>
      </c>
      <c r="D11" s="11" t="s">
        <v>13</v>
      </c>
    </row>
    <row r="12" spans="1:4" ht="15.75" thickTop="1" x14ac:dyDescent="0.25">
      <c r="A12" s="12"/>
      <c r="B12" s="12"/>
      <c r="C12" s="12"/>
      <c r="D12" s="12"/>
    </row>
    <row r="13" spans="1:4" ht="15.75" thickBot="1" x14ac:dyDescent="0.3">
      <c r="A13" s="52" t="s">
        <v>14</v>
      </c>
      <c r="B13" s="53"/>
      <c r="C13" s="53"/>
      <c r="D13" s="53"/>
    </row>
    <row r="14" spans="1:4" ht="45.75" thickBot="1" x14ac:dyDescent="0.3">
      <c r="A14" s="46" t="s">
        <v>15</v>
      </c>
      <c r="B14" s="47" t="s">
        <v>16</v>
      </c>
      <c r="C14" s="47" t="s">
        <v>17</v>
      </c>
      <c r="D14" s="48" t="s">
        <v>340</v>
      </c>
    </row>
    <row r="15" spans="1:4" x14ac:dyDescent="0.25">
      <c r="A15" s="45" t="s">
        <v>18</v>
      </c>
      <c r="B15" s="45">
        <v>2</v>
      </c>
      <c r="C15" s="45">
        <v>3</v>
      </c>
      <c r="D15" s="45">
        <v>4</v>
      </c>
    </row>
    <row r="16" spans="1:4" x14ac:dyDescent="0.25">
      <c r="A16" s="38" t="s">
        <v>19</v>
      </c>
      <c r="B16" s="31">
        <v>31433395.5</v>
      </c>
      <c r="C16" s="31">
        <v>3035960.7800500002</v>
      </c>
      <c r="D16" s="36">
        <f>C16/B16</f>
        <v>9.6583927118214133E-2</v>
      </c>
    </row>
    <row r="17" spans="1:4" x14ac:dyDescent="0.25">
      <c r="A17" s="39" t="s">
        <v>21</v>
      </c>
      <c r="B17" s="31">
        <v>19211141.100000001</v>
      </c>
      <c r="C17" s="31">
        <v>1538703.7591199998</v>
      </c>
      <c r="D17" s="36">
        <f t="shared" ref="D17:D80" si="0">C17/B17</f>
        <v>8.0094344792460026E-2</v>
      </c>
    </row>
    <row r="18" spans="1:4" x14ac:dyDescent="0.25">
      <c r="A18" s="39" t="s">
        <v>22</v>
      </c>
      <c r="B18" s="31">
        <v>14433742</v>
      </c>
      <c r="C18" s="31">
        <v>1059797.3633300001</v>
      </c>
      <c r="D18" s="36">
        <f t="shared" si="0"/>
        <v>7.3424990091273637E-2</v>
      </c>
    </row>
    <row r="19" spans="1:4" x14ac:dyDescent="0.25">
      <c r="A19" s="39" t="s">
        <v>23</v>
      </c>
      <c r="B19" s="31">
        <v>5461329.0999999996</v>
      </c>
      <c r="C19" s="31">
        <v>146058.39947999999</v>
      </c>
      <c r="D19" s="36">
        <f t="shared" si="0"/>
        <v>2.6744112432264888E-2</v>
      </c>
    </row>
    <row r="20" spans="1:4" ht="30" x14ac:dyDescent="0.25">
      <c r="A20" s="40" t="s">
        <v>24</v>
      </c>
      <c r="B20" s="14">
        <v>909141.4</v>
      </c>
      <c r="C20" s="14">
        <v>93166.022779999999</v>
      </c>
      <c r="D20" s="85">
        <f t="shared" si="0"/>
        <v>0.10247693348911401</v>
      </c>
    </row>
    <row r="21" spans="1:4" ht="90" x14ac:dyDescent="0.25">
      <c r="A21" s="40" t="s">
        <v>25</v>
      </c>
      <c r="B21" s="14">
        <v>909141.4</v>
      </c>
      <c r="C21" s="14">
        <v>93166.022779999999</v>
      </c>
      <c r="D21" s="85">
        <f t="shared" si="0"/>
        <v>0.10247693348911401</v>
      </c>
    </row>
    <row r="22" spans="1:4" ht="90" x14ac:dyDescent="0.25">
      <c r="A22" s="40" t="s">
        <v>26</v>
      </c>
      <c r="B22" s="14">
        <v>3441823.3</v>
      </c>
      <c r="C22" s="14">
        <v>179779.49650000001</v>
      </c>
      <c r="D22" s="85">
        <f t="shared" si="0"/>
        <v>5.22337961103349E-2</v>
      </c>
    </row>
    <row r="23" spans="1:4" ht="90" x14ac:dyDescent="0.25">
      <c r="A23" s="40" t="s">
        <v>27</v>
      </c>
      <c r="B23" s="14">
        <v>1110364.3999999999</v>
      </c>
      <c r="C23" s="14">
        <v>-126887.1198</v>
      </c>
      <c r="D23" s="85">
        <f t="shared" si="0"/>
        <v>-0.1142752053289893</v>
      </c>
    </row>
    <row r="24" spans="1:4" x14ac:dyDescent="0.25">
      <c r="A24" s="39" t="s">
        <v>28</v>
      </c>
      <c r="B24" s="31">
        <v>8972412.9000000004</v>
      </c>
      <c r="C24" s="31">
        <v>913738.96385000006</v>
      </c>
      <c r="D24" s="36">
        <f t="shared" si="0"/>
        <v>0.1018387109503175</v>
      </c>
    </row>
    <row r="25" spans="1:4" ht="135" x14ac:dyDescent="0.25">
      <c r="A25" s="40" t="s">
        <v>29</v>
      </c>
      <c r="B25" s="14">
        <v>8162812.7000000002</v>
      </c>
      <c r="C25" s="14">
        <v>477043.62070999999</v>
      </c>
      <c r="D25" s="85">
        <f t="shared" si="0"/>
        <v>5.8441083759033202E-2</v>
      </c>
    </row>
    <row r="26" spans="1:4" ht="105" x14ac:dyDescent="0.25">
      <c r="A26" s="40" t="s">
        <v>30</v>
      </c>
      <c r="B26" s="14">
        <v>12424.8</v>
      </c>
      <c r="C26" s="14">
        <v>719.55331000000001</v>
      </c>
      <c r="D26" s="85">
        <f t="shared" si="0"/>
        <v>5.7912667407121247E-2</v>
      </c>
    </row>
    <row r="27" spans="1:4" ht="90" x14ac:dyDescent="0.25">
      <c r="A27" s="40" t="s">
        <v>31</v>
      </c>
      <c r="B27" s="14">
        <v>51973.1</v>
      </c>
      <c r="C27" s="14">
        <v>6609.3433499999992</v>
      </c>
      <c r="D27" s="85">
        <f t="shared" si="0"/>
        <v>0.12716854199576319</v>
      </c>
    </row>
    <row r="28" spans="1:4" ht="60" x14ac:dyDescent="0.25">
      <c r="A28" s="40" t="s">
        <v>32</v>
      </c>
      <c r="B28" s="14">
        <v>6369.3</v>
      </c>
      <c r="C28" s="14">
        <v>501.50741999999997</v>
      </c>
      <c r="D28" s="85">
        <f t="shared" si="0"/>
        <v>7.8738231830813424E-2</v>
      </c>
    </row>
    <row r="29" spans="1:4" ht="300.75" customHeight="1" x14ac:dyDescent="0.25">
      <c r="A29" s="40" t="s">
        <v>338</v>
      </c>
      <c r="B29" s="14">
        <v>401097.2</v>
      </c>
      <c r="C29" s="14">
        <v>3251.30404</v>
      </c>
      <c r="D29" s="85">
        <f t="shared" si="0"/>
        <v>8.106025272677047E-3</v>
      </c>
    </row>
    <row r="30" spans="1:4" ht="75" x14ac:dyDescent="0.25">
      <c r="A30" s="41" t="s">
        <v>337</v>
      </c>
      <c r="B30" s="14">
        <v>24702.6</v>
      </c>
      <c r="C30" s="14">
        <v>2466.7714000000001</v>
      </c>
      <c r="D30" s="85">
        <f t="shared" si="0"/>
        <v>9.9858775999287538E-2</v>
      </c>
    </row>
    <row r="31" spans="1:4" ht="75" x14ac:dyDescent="0.25">
      <c r="A31" s="40" t="s">
        <v>339</v>
      </c>
      <c r="B31" s="14">
        <v>313033.2</v>
      </c>
      <c r="C31" s="14">
        <v>10596.373579999999</v>
      </c>
      <c r="D31" s="85">
        <f t="shared" si="0"/>
        <v>3.3850638143174586E-2</v>
      </c>
    </row>
    <row r="32" spans="1:4" ht="195" x14ac:dyDescent="0.25">
      <c r="A32" s="40" t="s">
        <v>33</v>
      </c>
      <c r="B32" s="24">
        <v>0</v>
      </c>
      <c r="C32" s="14">
        <v>1936.68398</v>
      </c>
      <c r="D32" s="86" t="s">
        <v>34</v>
      </c>
    </row>
    <row r="33" spans="1:4" ht="45" x14ac:dyDescent="0.25">
      <c r="A33" s="40" t="s">
        <v>35</v>
      </c>
      <c r="B33" s="24">
        <v>0</v>
      </c>
      <c r="C33" s="14">
        <v>409868.23811999999</v>
      </c>
      <c r="D33" s="86" t="s">
        <v>34</v>
      </c>
    </row>
    <row r="34" spans="1:4" ht="45" x14ac:dyDescent="0.25">
      <c r="A34" s="40" t="s">
        <v>36</v>
      </c>
      <c r="B34" s="24">
        <v>0</v>
      </c>
      <c r="C34" s="14">
        <v>745.56793999999991</v>
      </c>
      <c r="D34" s="86" t="s">
        <v>34</v>
      </c>
    </row>
    <row r="35" spans="1:4" ht="28.5" x14ac:dyDescent="0.25">
      <c r="A35" s="39" t="s">
        <v>37</v>
      </c>
      <c r="B35" s="31">
        <v>67552.800000000003</v>
      </c>
      <c r="C35" s="31">
        <v>7199.3197199999995</v>
      </c>
      <c r="D35" s="36">
        <f t="shared" si="0"/>
        <v>0.1065732244999467</v>
      </c>
    </row>
    <row r="36" spans="1:4" x14ac:dyDescent="0.25">
      <c r="A36" s="40" t="s">
        <v>38</v>
      </c>
      <c r="B36" s="14">
        <v>67552.800000000003</v>
      </c>
      <c r="C36" s="14">
        <v>7199.3197199999995</v>
      </c>
      <c r="D36" s="85">
        <f t="shared" si="0"/>
        <v>0.1065732244999467</v>
      </c>
    </row>
    <row r="37" spans="1:4" ht="45" x14ac:dyDescent="0.25">
      <c r="A37" s="40" t="s">
        <v>39</v>
      </c>
      <c r="B37" s="14">
        <v>35991</v>
      </c>
      <c r="C37" s="14">
        <v>3588.9702499999999</v>
      </c>
      <c r="D37" s="85">
        <f t="shared" si="0"/>
        <v>9.9718547692478676E-2</v>
      </c>
    </row>
    <row r="38" spans="1:4" ht="75" x14ac:dyDescent="0.25">
      <c r="A38" s="40" t="s">
        <v>40</v>
      </c>
      <c r="B38" s="14">
        <v>35991</v>
      </c>
      <c r="C38" s="14">
        <v>3588.9702499999999</v>
      </c>
      <c r="D38" s="85">
        <f t="shared" si="0"/>
        <v>9.9718547692478676E-2</v>
      </c>
    </row>
    <row r="39" spans="1:4" ht="60" x14ac:dyDescent="0.25">
      <c r="A39" s="40" t="s">
        <v>41</v>
      </c>
      <c r="B39" s="14">
        <v>184.8</v>
      </c>
      <c r="C39" s="14">
        <v>21.988979999999998</v>
      </c>
      <c r="D39" s="85">
        <f t="shared" si="0"/>
        <v>0.11898798701298699</v>
      </c>
    </row>
    <row r="40" spans="1:4" ht="75" x14ac:dyDescent="0.25">
      <c r="A40" s="40" t="s">
        <v>42</v>
      </c>
      <c r="B40" s="14">
        <v>184.8</v>
      </c>
      <c r="C40" s="14">
        <v>21.988979999999998</v>
      </c>
      <c r="D40" s="85">
        <f t="shared" si="0"/>
        <v>0.11898798701298699</v>
      </c>
    </row>
    <row r="41" spans="1:4" ht="45" x14ac:dyDescent="0.25">
      <c r="A41" s="40" t="s">
        <v>43</v>
      </c>
      <c r="B41" s="14">
        <v>36977.300000000003</v>
      </c>
      <c r="C41" s="14">
        <v>4053.6460699999998</v>
      </c>
      <c r="D41" s="85">
        <f t="shared" si="0"/>
        <v>0.10962525846938526</v>
      </c>
    </row>
    <row r="42" spans="1:4" ht="75" x14ac:dyDescent="0.25">
      <c r="A42" s="40" t="s">
        <v>44</v>
      </c>
      <c r="B42" s="14">
        <v>36977.300000000003</v>
      </c>
      <c r="C42" s="14">
        <v>4053.6460699999998</v>
      </c>
      <c r="D42" s="85">
        <f t="shared" si="0"/>
        <v>0.10962525846938526</v>
      </c>
    </row>
    <row r="43" spans="1:4" ht="26.25" customHeight="1" x14ac:dyDescent="0.25">
      <c r="A43" s="40" t="s">
        <v>45</v>
      </c>
      <c r="B43" s="14">
        <v>-5600.3</v>
      </c>
      <c r="C43" s="14">
        <v>-465.28558000000004</v>
      </c>
      <c r="D43" s="85">
        <f t="shared" si="0"/>
        <v>8.3082259878935055E-2</v>
      </c>
    </row>
    <row r="44" spans="1:4" ht="75" x14ac:dyDescent="0.25">
      <c r="A44" s="40" t="s">
        <v>46</v>
      </c>
      <c r="B44" s="14">
        <v>-5600.3</v>
      </c>
      <c r="C44" s="14">
        <v>-465.28558000000004</v>
      </c>
      <c r="D44" s="85">
        <f t="shared" si="0"/>
        <v>8.3082259878935055E-2</v>
      </c>
    </row>
    <row r="45" spans="1:4" x14ac:dyDescent="0.25">
      <c r="A45" s="39" t="s">
        <v>47</v>
      </c>
      <c r="B45" s="31">
        <v>1268402</v>
      </c>
      <c r="C45" s="31">
        <v>58726.122280000003</v>
      </c>
      <c r="D45" s="36">
        <f t="shared" si="0"/>
        <v>4.6299298077423404E-2</v>
      </c>
    </row>
    <row r="46" spans="1:4" x14ac:dyDescent="0.25">
      <c r="A46" s="40" t="s">
        <v>48</v>
      </c>
      <c r="B46" s="14">
        <v>1156355.7</v>
      </c>
      <c r="C46" s="14">
        <v>11465.93528</v>
      </c>
      <c r="D46" s="85">
        <f t="shared" si="0"/>
        <v>9.9155781218529908E-3</v>
      </c>
    </row>
    <row r="47" spans="1:4" x14ac:dyDescent="0.25">
      <c r="A47" s="40" t="s">
        <v>49</v>
      </c>
      <c r="B47" s="14">
        <v>871347.4</v>
      </c>
      <c r="C47" s="14">
        <v>10532.93607</v>
      </c>
      <c r="D47" s="85">
        <f t="shared" si="0"/>
        <v>1.2088101794990149E-2</v>
      </c>
    </row>
    <row r="48" spans="1:4" x14ac:dyDescent="0.25">
      <c r="A48" s="40" t="s">
        <v>49</v>
      </c>
      <c r="B48" s="14">
        <v>871347.4</v>
      </c>
      <c r="C48" s="14">
        <v>10532.93607</v>
      </c>
      <c r="D48" s="85">
        <f t="shared" si="0"/>
        <v>1.2088101794990149E-2</v>
      </c>
    </row>
    <row r="49" spans="1:4" ht="30" x14ac:dyDescent="0.25">
      <c r="A49" s="40" t="s">
        <v>50</v>
      </c>
      <c r="B49" s="14">
        <v>285008.3</v>
      </c>
      <c r="C49" s="14">
        <v>932.99920999999995</v>
      </c>
      <c r="D49" s="85">
        <f t="shared" si="0"/>
        <v>3.2735861025801703E-3</v>
      </c>
    </row>
    <row r="50" spans="1:4" ht="45" x14ac:dyDescent="0.25">
      <c r="A50" s="40" t="s">
        <v>51</v>
      </c>
      <c r="B50" s="14">
        <v>285008.3</v>
      </c>
      <c r="C50" s="14">
        <v>932.99920999999995</v>
      </c>
      <c r="D50" s="85">
        <f t="shared" si="0"/>
        <v>3.2735861025801703E-3</v>
      </c>
    </row>
    <row r="51" spans="1:4" x14ac:dyDescent="0.25">
      <c r="A51" s="40" t="s">
        <v>52</v>
      </c>
      <c r="B51" s="24" t="s">
        <v>34</v>
      </c>
      <c r="C51" s="24">
        <v>39.290889999999997</v>
      </c>
      <c r="D51" s="86" t="s">
        <v>34</v>
      </c>
    </row>
    <row r="52" spans="1:4" x14ac:dyDescent="0.25">
      <c r="A52" s="40" t="s">
        <v>52</v>
      </c>
      <c r="B52" s="24" t="s">
        <v>34</v>
      </c>
      <c r="C52" s="24">
        <v>39.290889999999997</v>
      </c>
      <c r="D52" s="86" t="s">
        <v>34</v>
      </c>
    </row>
    <row r="53" spans="1:4" x14ac:dyDescent="0.25">
      <c r="A53" s="40" t="s">
        <v>53</v>
      </c>
      <c r="B53" s="24">
        <v>763.9</v>
      </c>
      <c r="C53" s="24" t="s">
        <v>34</v>
      </c>
      <c r="D53" s="86" t="s">
        <v>34</v>
      </c>
    </row>
    <row r="54" spans="1:4" x14ac:dyDescent="0.25">
      <c r="A54" s="40" t="s">
        <v>53</v>
      </c>
      <c r="B54" s="24">
        <v>763.9</v>
      </c>
      <c r="C54" s="24" t="s">
        <v>34</v>
      </c>
      <c r="D54" s="86" t="s">
        <v>34</v>
      </c>
    </row>
    <row r="55" spans="1:4" x14ac:dyDescent="0.25">
      <c r="A55" s="40" t="s">
        <v>54</v>
      </c>
      <c r="B55" s="24">
        <v>111282.4</v>
      </c>
      <c r="C55" s="24">
        <v>47220.896110000001</v>
      </c>
      <c r="D55" s="86">
        <f t="shared" si="0"/>
        <v>0.42433391183152058</v>
      </c>
    </row>
    <row r="56" spans="1:4" ht="30" x14ac:dyDescent="0.25">
      <c r="A56" s="40" t="s">
        <v>55</v>
      </c>
      <c r="B56" s="24">
        <v>111282.4</v>
      </c>
      <c r="C56" s="24">
        <v>47220.896110000001</v>
      </c>
      <c r="D56" s="86">
        <f t="shared" si="0"/>
        <v>0.42433391183152058</v>
      </c>
    </row>
    <row r="57" spans="1:4" x14ac:dyDescent="0.25">
      <c r="A57" s="39" t="s">
        <v>56</v>
      </c>
      <c r="B57" s="27">
        <v>93853.3</v>
      </c>
      <c r="C57" s="27">
        <v>8557.341550000001</v>
      </c>
      <c r="D57" s="37">
        <f t="shared" si="0"/>
        <v>9.117784403958093E-2</v>
      </c>
    </row>
    <row r="58" spans="1:4" x14ac:dyDescent="0.25">
      <c r="A58" s="40" t="s">
        <v>57</v>
      </c>
      <c r="B58" s="24">
        <v>73916.800000000003</v>
      </c>
      <c r="C58" s="24">
        <v>4852.9988899999998</v>
      </c>
      <c r="D58" s="86">
        <f t="shared" si="0"/>
        <v>6.5654883463569846E-2</v>
      </c>
    </row>
    <row r="59" spans="1:4" ht="30" x14ac:dyDescent="0.25">
      <c r="A59" s="40" t="s">
        <v>58</v>
      </c>
      <c r="B59" s="24">
        <v>73916.800000000003</v>
      </c>
      <c r="C59" s="24">
        <v>4852.9988899999998</v>
      </c>
      <c r="D59" s="86">
        <f t="shared" si="0"/>
        <v>6.5654883463569846E-2</v>
      </c>
    </row>
    <row r="60" spans="1:4" x14ac:dyDescent="0.25">
      <c r="A60" s="40" t="s">
        <v>59</v>
      </c>
      <c r="B60" s="24">
        <v>19936.5</v>
      </c>
      <c r="C60" s="24">
        <v>3704.3426600000003</v>
      </c>
      <c r="D60" s="86">
        <f t="shared" si="0"/>
        <v>0.18580707044867456</v>
      </c>
    </row>
    <row r="61" spans="1:4" x14ac:dyDescent="0.25">
      <c r="A61" s="40" t="s">
        <v>60</v>
      </c>
      <c r="B61" s="24">
        <v>11179.3</v>
      </c>
      <c r="C61" s="24">
        <v>3120.1257000000001</v>
      </c>
      <c r="D61" s="86">
        <f t="shared" si="0"/>
        <v>0.27909848559391021</v>
      </c>
    </row>
    <row r="62" spans="1:4" ht="30" x14ac:dyDescent="0.25">
      <c r="A62" s="40" t="s">
        <v>61</v>
      </c>
      <c r="B62" s="24">
        <v>11179.3</v>
      </c>
      <c r="C62" s="24">
        <v>3120.1257000000001</v>
      </c>
      <c r="D62" s="86">
        <f t="shared" si="0"/>
        <v>0.27909848559391021</v>
      </c>
    </row>
    <row r="63" spans="1:4" x14ac:dyDescent="0.25">
      <c r="A63" s="40" t="s">
        <v>62</v>
      </c>
      <c r="B63" s="24">
        <v>8757.2000000000007</v>
      </c>
      <c r="C63" s="24">
        <v>584.21695999999997</v>
      </c>
      <c r="D63" s="86">
        <f t="shared" si="0"/>
        <v>6.6712757502398023E-2</v>
      </c>
    </row>
    <row r="64" spans="1:4" ht="30" x14ac:dyDescent="0.25">
      <c r="A64" s="40" t="s">
        <v>63</v>
      </c>
      <c r="B64" s="24">
        <v>8757.2000000000007</v>
      </c>
      <c r="C64" s="24">
        <v>584.21695999999997</v>
      </c>
      <c r="D64" s="86">
        <f t="shared" si="0"/>
        <v>6.6712757502398023E-2</v>
      </c>
    </row>
    <row r="65" spans="1:4" x14ac:dyDescent="0.25">
      <c r="A65" s="39" t="s">
        <v>64</v>
      </c>
      <c r="B65" s="27">
        <v>58482.2</v>
      </c>
      <c r="C65" s="27">
        <v>23262.915820000002</v>
      </c>
      <c r="D65" s="37">
        <f t="shared" si="0"/>
        <v>0.39777771390269179</v>
      </c>
    </row>
    <row r="66" spans="1:4" ht="30" x14ac:dyDescent="0.25">
      <c r="A66" s="40" t="s">
        <v>65</v>
      </c>
      <c r="B66" s="24">
        <v>58462.2</v>
      </c>
      <c r="C66" s="24">
        <v>23257.415820000002</v>
      </c>
      <c r="D66" s="86">
        <f t="shared" si="0"/>
        <v>0.39781971632952579</v>
      </c>
    </row>
    <row r="67" spans="1:4" ht="30" x14ac:dyDescent="0.25">
      <c r="A67" s="40" t="s">
        <v>66</v>
      </c>
      <c r="B67" s="24">
        <v>58462.2</v>
      </c>
      <c r="C67" s="24">
        <v>23257.415820000002</v>
      </c>
      <c r="D67" s="86">
        <f t="shared" si="0"/>
        <v>0.39781971632952579</v>
      </c>
    </row>
    <row r="68" spans="1:4" ht="30" x14ac:dyDescent="0.25">
      <c r="A68" s="40" t="s">
        <v>67</v>
      </c>
      <c r="B68" s="24">
        <v>5</v>
      </c>
      <c r="C68" s="24">
        <v>0.5</v>
      </c>
      <c r="D68" s="86">
        <f t="shared" si="0"/>
        <v>0.1</v>
      </c>
    </row>
    <row r="69" spans="1:4" ht="45" x14ac:dyDescent="0.25">
      <c r="A69" s="40" t="s">
        <v>68</v>
      </c>
      <c r="B69" s="24">
        <v>5</v>
      </c>
      <c r="C69" s="24">
        <v>0.5</v>
      </c>
      <c r="D69" s="86">
        <f t="shared" si="0"/>
        <v>0.1</v>
      </c>
    </row>
    <row r="70" spans="1:4" ht="30" x14ac:dyDescent="0.25">
      <c r="A70" s="40" t="s">
        <v>69</v>
      </c>
      <c r="B70" s="24">
        <v>15</v>
      </c>
      <c r="C70" s="24">
        <v>5</v>
      </c>
      <c r="D70" s="86">
        <f t="shared" si="0"/>
        <v>0.33333333333333331</v>
      </c>
    </row>
    <row r="71" spans="1:4" x14ac:dyDescent="0.25">
      <c r="A71" s="40" t="s">
        <v>70</v>
      </c>
      <c r="B71" s="24">
        <v>15</v>
      </c>
      <c r="C71" s="24">
        <v>5</v>
      </c>
      <c r="D71" s="86">
        <f t="shared" si="0"/>
        <v>0.33333333333333331</v>
      </c>
    </row>
    <row r="72" spans="1:4" ht="28.5" x14ac:dyDescent="0.25">
      <c r="A72" s="39" t="s">
        <v>71</v>
      </c>
      <c r="B72" s="27">
        <v>1339510.8</v>
      </c>
      <c r="C72" s="27">
        <v>173722.71382</v>
      </c>
      <c r="D72" s="37">
        <f t="shared" si="0"/>
        <v>0.12969116323660848</v>
      </c>
    </row>
    <row r="73" spans="1:4" ht="60" x14ac:dyDescent="0.25">
      <c r="A73" s="40" t="s">
        <v>72</v>
      </c>
      <c r="B73" s="24">
        <v>1121735.8999999999</v>
      </c>
      <c r="C73" s="24">
        <v>136346.77619</v>
      </c>
      <c r="D73" s="86">
        <f t="shared" si="0"/>
        <v>0.12154980168683201</v>
      </c>
    </row>
    <row r="74" spans="1:4" ht="45" x14ac:dyDescent="0.25">
      <c r="A74" s="40" t="s">
        <v>73</v>
      </c>
      <c r="B74" s="24">
        <v>944362.1</v>
      </c>
      <c r="C74" s="24">
        <v>111201.80240999999</v>
      </c>
      <c r="D74" s="86">
        <f t="shared" si="0"/>
        <v>0.11775335161163286</v>
      </c>
    </row>
    <row r="75" spans="1:4" ht="45" x14ac:dyDescent="0.25">
      <c r="A75" s="40" t="s">
        <v>74</v>
      </c>
      <c r="B75" s="24">
        <v>944362.1</v>
      </c>
      <c r="C75" s="24">
        <v>111201.80240999999</v>
      </c>
      <c r="D75" s="86">
        <f t="shared" si="0"/>
        <v>0.11775335161163286</v>
      </c>
    </row>
    <row r="76" spans="1:4" ht="60" x14ac:dyDescent="0.25">
      <c r="A76" s="40" t="s">
        <v>75</v>
      </c>
      <c r="B76" s="24">
        <v>2364</v>
      </c>
      <c r="C76" s="24">
        <v>16.481000000000002</v>
      </c>
      <c r="D76" s="86">
        <f t="shared" si="0"/>
        <v>6.9716582064297808E-3</v>
      </c>
    </row>
    <row r="77" spans="1:4" ht="45" x14ac:dyDescent="0.25">
      <c r="A77" s="40" t="s">
        <v>76</v>
      </c>
      <c r="B77" s="24">
        <v>2364</v>
      </c>
      <c r="C77" s="24">
        <v>16.481000000000002</v>
      </c>
      <c r="D77" s="86">
        <f t="shared" si="0"/>
        <v>6.9716582064297808E-3</v>
      </c>
    </row>
    <row r="78" spans="1:4" ht="60" x14ac:dyDescent="0.25">
      <c r="A78" s="40" t="s">
        <v>77</v>
      </c>
      <c r="B78" s="24">
        <v>2023.8</v>
      </c>
      <c r="C78" s="24">
        <v>563.87292000000002</v>
      </c>
      <c r="D78" s="86">
        <f t="shared" si="0"/>
        <v>0.27862087162763122</v>
      </c>
    </row>
    <row r="79" spans="1:4" ht="45" x14ac:dyDescent="0.25">
      <c r="A79" s="40" t="s">
        <v>78</v>
      </c>
      <c r="B79" s="24">
        <v>2023.8</v>
      </c>
      <c r="C79" s="24">
        <v>563.87292000000002</v>
      </c>
      <c r="D79" s="86">
        <f t="shared" si="0"/>
        <v>0.27862087162763122</v>
      </c>
    </row>
    <row r="80" spans="1:4" ht="30" x14ac:dyDescent="0.25">
      <c r="A80" s="40" t="s">
        <v>79</v>
      </c>
      <c r="B80" s="24">
        <v>172986</v>
      </c>
      <c r="C80" s="24">
        <v>24564.619859999999</v>
      </c>
      <c r="D80" s="86">
        <f t="shared" si="0"/>
        <v>0.14200351392598246</v>
      </c>
    </row>
    <row r="81" spans="1:4" ht="30" x14ac:dyDescent="0.25">
      <c r="A81" s="40" t="s">
        <v>80</v>
      </c>
      <c r="B81" s="24">
        <v>172986</v>
      </c>
      <c r="C81" s="24">
        <v>24564.619859999999</v>
      </c>
      <c r="D81" s="86">
        <f t="shared" ref="D81:D144" si="1">C81/B81</f>
        <v>0.14200351392598246</v>
      </c>
    </row>
    <row r="82" spans="1:4" ht="30" x14ac:dyDescent="0.25">
      <c r="A82" s="40" t="s">
        <v>81</v>
      </c>
      <c r="B82" s="24">
        <v>3353.6</v>
      </c>
      <c r="C82" s="24">
        <v>1489.9411699999998</v>
      </c>
      <c r="D82" s="86">
        <f t="shared" si="1"/>
        <v>0.44428112177958012</v>
      </c>
    </row>
    <row r="83" spans="1:4" ht="30" x14ac:dyDescent="0.25">
      <c r="A83" s="40" t="s">
        <v>82</v>
      </c>
      <c r="B83" s="24">
        <v>3353.6</v>
      </c>
      <c r="C83" s="24">
        <v>1489.71127</v>
      </c>
      <c r="D83" s="86">
        <f t="shared" si="1"/>
        <v>0.44421256858301528</v>
      </c>
    </row>
    <row r="84" spans="1:4" ht="60" x14ac:dyDescent="0.25">
      <c r="A84" s="40" t="s">
        <v>83</v>
      </c>
      <c r="B84" s="24">
        <v>3353.6</v>
      </c>
      <c r="C84" s="24">
        <v>1489.71127</v>
      </c>
      <c r="D84" s="86">
        <f t="shared" si="1"/>
        <v>0.44421256858301528</v>
      </c>
    </row>
    <row r="85" spans="1:4" ht="30" x14ac:dyDescent="0.25">
      <c r="A85" s="40" t="s">
        <v>84</v>
      </c>
      <c r="B85" s="24" t="s">
        <v>34</v>
      </c>
      <c r="C85" s="24">
        <v>0.22989999999999999</v>
      </c>
      <c r="D85" s="86" t="s">
        <v>34</v>
      </c>
    </row>
    <row r="86" spans="1:4" ht="60" x14ac:dyDescent="0.25">
      <c r="A86" s="40" t="s">
        <v>85</v>
      </c>
      <c r="B86" s="24" t="s">
        <v>34</v>
      </c>
      <c r="C86" s="24">
        <v>0.22989999999999999</v>
      </c>
      <c r="D86" s="86" t="s">
        <v>34</v>
      </c>
    </row>
    <row r="87" spans="1:4" ht="45" x14ac:dyDescent="0.25">
      <c r="A87" s="40" t="s">
        <v>86</v>
      </c>
      <c r="B87" s="24">
        <v>214421.3</v>
      </c>
      <c r="C87" s="24">
        <v>35885.996460000002</v>
      </c>
      <c r="D87" s="86">
        <f t="shared" si="1"/>
        <v>0.16736208790824422</v>
      </c>
    </row>
    <row r="88" spans="1:4" ht="30" x14ac:dyDescent="0.25">
      <c r="A88" s="40" t="s">
        <v>87</v>
      </c>
      <c r="B88" s="24">
        <v>4.5999999999999996</v>
      </c>
      <c r="C88" s="24">
        <v>434.39436999999998</v>
      </c>
      <c r="D88" s="86">
        <f t="shared" si="1"/>
        <v>94.433558695652181</v>
      </c>
    </row>
    <row r="89" spans="1:4" ht="30" x14ac:dyDescent="0.25">
      <c r="A89" s="40" t="s">
        <v>88</v>
      </c>
      <c r="B89" s="24">
        <v>4.5999999999999996</v>
      </c>
      <c r="C89" s="24">
        <v>434.39436999999998</v>
      </c>
      <c r="D89" s="86">
        <f t="shared" si="1"/>
        <v>94.433558695652181</v>
      </c>
    </row>
    <row r="90" spans="1:4" ht="45" x14ac:dyDescent="0.25">
      <c r="A90" s="40" t="s">
        <v>89</v>
      </c>
      <c r="B90" s="24">
        <v>212121.4</v>
      </c>
      <c r="C90" s="24">
        <v>35184.527590000005</v>
      </c>
      <c r="D90" s="86">
        <f t="shared" si="1"/>
        <v>0.16586976886820476</v>
      </c>
    </row>
    <row r="91" spans="1:4" ht="45" x14ac:dyDescent="0.25">
      <c r="A91" s="40" t="s">
        <v>90</v>
      </c>
      <c r="B91" s="24">
        <v>212121.4</v>
      </c>
      <c r="C91" s="24">
        <v>35184.527590000005</v>
      </c>
      <c r="D91" s="86">
        <f t="shared" si="1"/>
        <v>0.16586976886820476</v>
      </c>
    </row>
    <row r="92" spans="1:4" ht="60" x14ac:dyDescent="0.25">
      <c r="A92" s="40" t="s">
        <v>91</v>
      </c>
      <c r="B92" s="24">
        <v>2295.3000000000002</v>
      </c>
      <c r="C92" s="24">
        <v>267.0745</v>
      </c>
      <c r="D92" s="86">
        <f t="shared" si="1"/>
        <v>0.11635712107349801</v>
      </c>
    </row>
    <row r="93" spans="1:4" ht="60" x14ac:dyDescent="0.25">
      <c r="A93" s="40" t="s">
        <v>92</v>
      </c>
      <c r="B93" s="24">
        <v>2295.3000000000002</v>
      </c>
      <c r="C93" s="24">
        <v>267.0745</v>
      </c>
      <c r="D93" s="86">
        <f t="shared" si="1"/>
        <v>0.11635712107349801</v>
      </c>
    </row>
    <row r="94" spans="1:4" x14ac:dyDescent="0.25">
      <c r="A94" s="39" t="s">
        <v>93</v>
      </c>
      <c r="B94" s="27">
        <v>1050407</v>
      </c>
      <c r="C94" s="27">
        <v>78074.26599</v>
      </c>
      <c r="D94" s="37">
        <f t="shared" si="1"/>
        <v>7.4327632993687207E-2</v>
      </c>
    </row>
    <row r="95" spans="1:4" x14ac:dyDescent="0.25">
      <c r="A95" s="40" t="s">
        <v>94</v>
      </c>
      <c r="B95" s="24">
        <v>1050407</v>
      </c>
      <c r="C95" s="24">
        <v>78074.26599</v>
      </c>
      <c r="D95" s="86">
        <f t="shared" si="1"/>
        <v>7.4327632993687207E-2</v>
      </c>
    </row>
    <row r="96" spans="1:4" x14ac:dyDescent="0.25">
      <c r="A96" s="40" t="s">
        <v>95</v>
      </c>
      <c r="B96" s="24">
        <v>265130.7</v>
      </c>
      <c r="C96" s="24">
        <v>39744.776700000002</v>
      </c>
      <c r="D96" s="86">
        <f t="shared" si="1"/>
        <v>0.1499063544885598</v>
      </c>
    </row>
    <row r="97" spans="1:4" x14ac:dyDescent="0.25">
      <c r="A97" s="40" t="s">
        <v>96</v>
      </c>
      <c r="B97" s="24">
        <v>229076.8</v>
      </c>
      <c r="C97" s="24">
        <v>12382.313289999998</v>
      </c>
      <c r="D97" s="86">
        <f t="shared" si="1"/>
        <v>5.4053109219266197E-2</v>
      </c>
    </row>
    <row r="98" spans="1:4" x14ac:dyDescent="0.25">
      <c r="A98" s="40" t="s">
        <v>97</v>
      </c>
      <c r="B98" s="24">
        <v>556199.5</v>
      </c>
      <c r="C98" s="24">
        <v>25947.175999999999</v>
      </c>
      <c r="D98" s="86">
        <f t="shared" si="1"/>
        <v>4.6650843806943371E-2</v>
      </c>
    </row>
    <row r="99" spans="1:4" x14ac:dyDescent="0.25">
      <c r="A99" s="40" t="s">
        <v>98</v>
      </c>
      <c r="B99" s="24">
        <v>553290.69999999995</v>
      </c>
      <c r="C99" s="24">
        <v>24463.05157</v>
      </c>
      <c r="D99" s="86">
        <f t="shared" si="1"/>
        <v>4.4213740751471158E-2</v>
      </c>
    </row>
    <row r="100" spans="1:4" x14ac:dyDescent="0.25">
      <c r="A100" s="40" t="s">
        <v>99</v>
      </c>
      <c r="B100" s="24">
        <v>2908.8</v>
      </c>
      <c r="C100" s="24">
        <v>1484.1244299999998</v>
      </c>
      <c r="D100" s="86">
        <f t="shared" si="1"/>
        <v>0.51021879469196907</v>
      </c>
    </row>
    <row r="101" spans="1:4" ht="28.5" x14ac:dyDescent="0.25">
      <c r="A101" s="39" t="s">
        <v>100</v>
      </c>
      <c r="B101" s="27">
        <v>40761.9</v>
      </c>
      <c r="C101" s="27">
        <v>6843.8664400000007</v>
      </c>
      <c r="D101" s="37">
        <f t="shared" si="1"/>
        <v>0.16789861218441732</v>
      </c>
    </row>
    <row r="102" spans="1:4" x14ac:dyDescent="0.25">
      <c r="A102" s="40" t="s">
        <v>101</v>
      </c>
      <c r="B102" s="24">
        <v>300.5</v>
      </c>
      <c r="C102" s="24">
        <v>75.795000000000002</v>
      </c>
      <c r="D102" s="86">
        <f t="shared" si="1"/>
        <v>0.2522296173044925</v>
      </c>
    </row>
    <row r="103" spans="1:4" x14ac:dyDescent="0.25">
      <c r="A103" s="40" t="s">
        <v>102</v>
      </c>
      <c r="B103" s="24">
        <v>300.5</v>
      </c>
      <c r="C103" s="24">
        <v>75.795000000000002</v>
      </c>
      <c r="D103" s="86">
        <f t="shared" si="1"/>
        <v>0.2522296173044925</v>
      </c>
    </row>
    <row r="104" spans="1:4" ht="30" x14ac:dyDescent="0.25">
      <c r="A104" s="40" t="s">
        <v>103</v>
      </c>
      <c r="B104" s="24">
        <v>300.5</v>
      </c>
      <c r="C104" s="24">
        <v>75.795000000000002</v>
      </c>
      <c r="D104" s="86">
        <f t="shared" si="1"/>
        <v>0.2522296173044925</v>
      </c>
    </row>
    <row r="105" spans="1:4" x14ac:dyDescent="0.25">
      <c r="A105" s="40" t="s">
        <v>104</v>
      </c>
      <c r="B105" s="24">
        <v>40461.4</v>
      </c>
      <c r="C105" s="24">
        <v>6768.0714400000006</v>
      </c>
      <c r="D105" s="86">
        <f t="shared" si="1"/>
        <v>0.16727230001927765</v>
      </c>
    </row>
    <row r="106" spans="1:4" ht="30" x14ac:dyDescent="0.25">
      <c r="A106" s="40" t="s">
        <v>105</v>
      </c>
      <c r="B106" s="24">
        <v>1704.2</v>
      </c>
      <c r="C106" s="24">
        <v>587.85638000000006</v>
      </c>
      <c r="D106" s="86">
        <f t="shared" si="1"/>
        <v>0.3449456519187889</v>
      </c>
    </row>
    <row r="107" spans="1:4" ht="30" x14ac:dyDescent="0.25">
      <c r="A107" s="40" t="s">
        <v>106</v>
      </c>
      <c r="B107" s="24">
        <v>1704.2</v>
      </c>
      <c r="C107" s="24">
        <v>587.85638000000006</v>
      </c>
      <c r="D107" s="86">
        <f t="shared" si="1"/>
        <v>0.3449456519187889</v>
      </c>
    </row>
    <row r="108" spans="1:4" x14ac:dyDescent="0.25">
      <c r="A108" s="40" t="s">
        <v>107</v>
      </c>
      <c r="B108" s="24">
        <v>38757.199999999997</v>
      </c>
      <c r="C108" s="24">
        <v>6180.2150599999995</v>
      </c>
      <c r="D108" s="86">
        <f t="shared" si="1"/>
        <v>0.15945979224505383</v>
      </c>
    </row>
    <row r="109" spans="1:4" x14ac:dyDescent="0.25">
      <c r="A109" s="40" t="s">
        <v>108</v>
      </c>
      <c r="B109" s="24">
        <v>38757.199999999997</v>
      </c>
      <c r="C109" s="24">
        <v>6180.2150599999995</v>
      </c>
      <c r="D109" s="86">
        <f t="shared" si="1"/>
        <v>0.15945979224505383</v>
      </c>
    </row>
    <row r="110" spans="1:4" x14ac:dyDescent="0.25">
      <c r="A110" s="39" t="s">
        <v>109</v>
      </c>
      <c r="B110" s="27">
        <v>55660.1</v>
      </c>
      <c r="C110" s="27">
        <v>19328.024219999999</v>
      </c>
      <c r="D110" s="37">
        <f t="shared" si="1"/>
        <v>0.34725097906759061</v>
      </c>
    </row>
    <row r="111" spans="1:4" ht="45" x14ac:dyDescent="0.25">
      <c r="A111" s="40" t="s">
        <v>110</v>
      </c>
      <c r="B111" s="24">
        <v>47660.1</v>
      </c>
      <c r="C111" s="24">
        <v>7946.4906600000004</v>
      </c>
      <c r="D111" s="86">
        <f t="shared" si="1"/>
        <v>0.16673256371681974</v>
      </c>
    </row>
    <row r="112" spans="1:4" ht="60" x14ac:dyDescent="0.25">
      <c r="A112" s="40" t="s">
        <v>111</v>
      </c>
      <c r="B112" s="24">
        <v>47660.1</v>
      </c>
      <c r="C112" s="24">
        <v>7946.4906600000004</v>
      </c>
      <c r="D112" s="86">
        <f t="shared" si="1"/>
        <v>0.16673256371681974</v>
      </c>
    </row>
    <row r="113" spans="1:4" ht="60" x14ac:dyDescent="0.25">
      <c r="A113" s="40" t="s">
        <v>112</v>
      </c>
      <c r="B113" s="24">
        <v>47660.1</v>
      </c>
      <c r="C113" s="24">
        <v>7946.4906600000004</v>
      </c>
      <c r="D113" s="86">
        <f t="shared" si="1"/>
        <v>0.16673256371681974</v>
      </c>
    </row>
    <row r="114" spans="1:4" ht="30" x14ac:dyDescent="0.25">
      <c r="A114" s="40" t="s">
        <v>113</v>
      </c>
      <c r="B114" s="24">
        <v>8000</v>
      </c>
      <c r="C114" s="24">
        <v>11381.53356</v>
      </c>
      <c r="D114" s="86">
        <f t="shared" si="1"/>
        <v>1.4226916949999999</v>
      </c>
    </row>
    <row r="115" spans="1:4" x14ac:dyDescent="0.25">
      <c r="A115" s="40" t="s">
        <v>114</v>
      </c>
      <c r="B115" s="24">
        <v>8000</v>
      </c>
      <c r="C115" s="24">
        <v>11381.53356</v>
      </c>
      <c r="D115" s="86">
        <f t="shared" si="1"/>
        <v>1.4226916949999999</v>
      </c>
    </row>
    <row r="116" spans="1:4" ht="30" x14ac:dyDescent="0.25">
      <c r="A116" s="40" t="s">
        <v>115</v>
      </c>
      <c r="B116" s="24">
        <v>8000</v>
      </c>
      <c r="C116" s="24">
        <v>11381.53356</v>
      </c>
      <c r="D116" s="86">
        <f t="shared" si="1"/>
        <v>1.4226916949999999</v>
      </c>
    </row>
    <row r="117" spans="1:4" x14ac:dyDescent="0.25">
      <c r="A117" s="39" t="s">
        <v>116</v>
      </c>
      <c r="B117" s="27">
        <v>802769</v>
      </c>
      <c r="C117" s="27">
        <v>103035.12052</v>
      </c>
      <c r="D117" s="37">
        <f t="shared" si="1"/>
        <v>0.1283496504224752</v>
      </c>
    </row>
    <row r="118" spans="1:4" ht="30" x14ac:dyDescent="0.25">
      <c r="A118" s="40" t="s">
        <v>117</v>
      </c>
      <c r="B118" s="24">
        <v>4822</v>
      </c>
      <c r="C118" s="24">
        <v>1126.2864999999999</v>
      </c>
      <c r="D118" s="86">
        <f t="shared" si="1"/>
        <v>0.23357248029863126</v>
      </c>
    </row>
    <row r="119" spans="1:4" ht="45" x14ac:dyDescent="0.25">
      <c r="A119" s="40" t="s">
        <v>118</v>
      </c>
      <c r="B119" s="24">
        <v>39.4</v>
      </c>
      <c r="C119" s="24">
        <v>10.70547</v>
      </c>
      <c r="D119" s="86">
        <f t="shared" si="1"/>
        <v>0.27171243654822336</v>
      </c>
    </row>
    <row r="120" spans="1:4" ht="51.75" customHeight="1" x14ac:dyDescent="0.25">
      <c r="A120" s="40" t="s">
        <v>119</v>
      </c>
      <c r="B120" s="24">
        <v>39.4</v>
      </c>
      <c r="C120" s="24">
        <v>10.70547</v>
      </c>
      <c r="D120" s="86">
        <f t="shared" si="1"/>
        <v>0.27171243654822336</v>
      </c>
    </row>
    <row r="121" spans="1:4" ht="50.25" customHeight="1" x14ac:dyDescent="0.25">
      <c r="A121" s="40" t="s">
        <v>120</v>
      </c>
      <c r="B121" s="24">
        <v>921.7</v>
      </c>
      <c r="C121" s="24">
        <v>170.03115</v>
      </c>
      <c r="D121" s="86">
        <f t="shared" si="1"/>
        <v>0.18447558858630789</v>
      </c>
    </row>
    <row r="122" spans="1:4" ht="60" x14ac:dyDescent="0.25">
      <c r="A122" s="40" t="s">
        <v>121</v>
      </c>
      <c r="B122" s="24">
        <v>921.7</v>
      </c>
      <c r="C122" s="24">
        <v>170.03115</v>
      </c>
      <c r="D122" s="86">
        <f t="shared" si="1"/>
        <v>0.18447558858630789</v>
      </c>
    </row>
    <row r="123" spans="1:4" ht="45" x14ac:dyDescent="0.25">
      <c r="A123" s="40" t="s">
        <v>122</v>
      </c>
      <c r="B123" s="24">
        <v>79.599999999999994</v>
      </c>
      <c r="C123" s="24">
        <v>16.822310000000002</v>
      </c>
      <c r="D123" s="86">
        <f t="shared" si="1"/>
        <v>0.21133555276381913</v>
      </c>
    </row>
    <row r="124" spans="1:4" ht="60" x14ac:dyDescent="0.25">
      <c r="A124" s="40" t="s">
        <v>123</v>
      </c>
      <c r="B124" s="24">
        <v>79.599999999999994</v>
      </c>
      <c r="C124" s="24">
        <v>16.822310000000002</v>
      </c>
      <c r="D124" s="86">
        <f t="shared" si="1"/>
        <v>0.21133555276381913</v>
      </c>
    </row>
    <row r="125" spans="1:4" ht="45" x14ac:dyDescent="0.25">
      <c r="A125" s="40" t="s">
        <v>124</v>
      </c>
      <c r="B125" s="24">
        <v>10.8</v>
      </c>
      <c r="C125" s="24">
        <v>4</v>
      </c>
      <c r="D125" s="86">
        <f t="shared" si="1"/>
        <v>0.37037037037037035</v>
      </c>
    </row>
    <row r="126" spans="1:4" ht="60" x14ac:dyDescent="0.25">
      <c r="A126" s="40" t="s">
        <v>125</v>
      </c>
      <c r="B126" s="24">
        <v>10.8</v>
      </c>
      <c r="C126" s="24">
        <v>4</v>
      </c>
      <c r="D126" s="86">
        <f t="shared" si="1"/>
        <v>0.37037037037037035</v>
      </c>
    </row>
    <row r="127" spans="1:4" ht="45" x14ac:dyDescent="0.25">
      <c r="A127" s="40" t="s">
        <v>126</v>
      </c>
      <c r="B127" s="24">
        <v>13.8</v>
      </c>
      <c r="C127" s="24">
        <v>3.5015800000000001</v>
      </c>
      <c r="D127" s="86">
        <f t="shared" si="1"/>
        <v>0.2537376811594203</v>
      </c>
    </row>
    <row r="128" spans="1:4" ht="60" x14ac:dyDescent="0.25">
      <c r="A128" s="40" t="s">
        <v>127</v>
      </c>
      <c r="B128" s="24">
        <v>13.8</v>
      </c>
      <c r="C128" s="24">
        <v>3.5015800000000001</v>
      </c>
      <c r="D128" s="86">
        <f t="shared" si="1"/>
        <v>0.2537376811594203</v>
      </c>
    </row>
    <row r="129" spans="1:4" ht="45" x14ac:dyDescent="0.25">
      <c r="A129" s="40" t="s">
        <v>128</v>
      </c>
      <c r="B129" s="24">
        <v>10.4</v>
      </c>
      <c r="C129" s="24" t="s">
        <v>34</v>
      </c>
      <c r="D129" s="86" t="s">
        <v>34</v>
      </c>
    </row>
    <row r="130" spans="1:4" ht="52.5" customHeight="1" x14ac:dyDescent="0.25">
      <c r="A130" s="40" t="s">
        <v>129</v>
      </c>
      <c r="B130" s="24">
        <v>10.4</v>
      </c>
      <c r="C130" s="24" t="s">
        <v>34</v>
      </c>
      <c r="D130" s="86" t="s">
        <v>34</v>
      </c>
    </row>
    <row r="131" spans="1:4" ht="45" x14ac:dyDescent="0.25">
      <c r="A131" s="40" t="s">
        <v>130</v>
      </c>
      <c r="B131" s="24">
        <v>1313.4</v>
      </c>
      <c r="C131" s="24">
        <v>203.37993</v>
      </c>
      <c r="D131" s="86">
        <f t="shared" si="1"/>
        <v>0.15484995431703974</v>
      </c>
    </row>
    <row r="132" spans="1:4" ht="60" x14ac:dyDescent="0.25">
      <c r="A132" s="40" t="s">
        <v>131</v>
      </c>
      <c r="B132" s="24">
        <v>1313.4</v>
      </c>
      <c r="C132" s="24">
        <v>203.37993</v>
      </c>
      <c r="D132" s="86">
        <f t="shared" si="1"/>
        <v>0.15484995431703974</v>
      </c>
    </row>
    <row r="133" spans="1:4" ht="60" x14ac:dyDescent="0.25">
      <c r="A133" s="40" t="s">
        <v>132</v>
      </c>
      <c r="B133" s="24">
        <v>95.3</v>
      </c>
      <c r="C133" s="24">
        <v>48.326599999999999</v>
      </c>
      <c r="D133" s="86">
        <f t="shared" si="1"/>
        <v>0.50709968520461701</v>
      </c>
    </row>
    <row r="134" spans="1:4" ht="90" x14ac:dyDescent="0.25">
      <c r="A134" s="40" t="s">
        <v>133</v>
      </c>
      <c r="B134" s="24">
        <v>75.3</v>
      </c>
      <c r="C134" s="24">
        <v>48.326599999999999</v>
      </c>
      <c r="D134" s="86">
        <f t="shared" si="1"/>
        <v>0.64178751660026556</v>
      </c>
    </row>
    <row r="135" spans="1:4" ht="90" x14ac:dyDescent="0.25">
      <c r="A135" s="40" t="s">
        <v>134</v>
      </c>
      <c r="B135" s="24">
        <v>20</v>
      </c>
      <c r="C135" s="24" t="s">
        <v>34</v>
      </c>
      <c r="D135" s="86" t="s">
        <v>34</v>
      </c>
    </row>
    <row r="136" spans="1:4" ht="45" x14ac:dyDescent="0.25">
      <c r="A136" s="40" t="s">
        <v>135</v>
      </c>
      <c r="B136" s="24">
        <v>8.3000000000000007</v>
      </c>
      <c r="C136" s="24">
        <v>1.34904</v>
      </c>
      <c r="D136" s="86">
        <f t="shared" si="1"/>
        <v>0.16253493975903613</v>
      </c>
    </row>
    <row r="137" spans="1:4" ht="60" x14ac:dyDescent="0.25">
      <c r="A137" s="40" t="s">
        <v>136</v>
      </c>
      <c r="B137" s="24">
        <v>8.3000000000000007</v>
      </c>
      <c r="C137" s="24">
        <v>1.34904</v>
      </c>
      <c r="D137" s="86">
        <f t="shared" si="1"/>
        <v>0.16253493975903613</v>
      </c>
    </row>
    <row r="138" spans="1:4" ht="60" x14ac:dyDescent="0.25">
      <c r="A138" s="40" t="s">
        <v>137</v>
      </c>
      <c r="B138" s="24">
        <v>12.5</v>
      </c>
      <c r="C138" s="24" t="s">
        <v>34</v>
      </c>
      <c r="D138" s="24" t="s">
        <v>34</v>
      </c>
    </row>
    <row r="139" spans="1:4" ht="75" x14ac:dyDescent="0.25">
      <c r="A139" s="40" t="s">
        <v>138</v>
      </c>
      <c r="B139" s="24">
        <v>12.5</v>
      </c>
      <c r="C139" s="24" t="s">
        <v>34</v>
      </c>
      <c r="D139" s="24" t="s">
        <v>34</v>
      </c>
    </row>
    <row r="140" spans="1:4" ht="45" x14ac:dyDescent="0.25">
      <c r="A140" s="40" t="s">
        <v>139</v>
      </c>
      <c r="B140" s="24">
        <v>620.79999999999995</v>
      </c>
      <c r="C140" s="24">
        <v>69.212500000000006</v>
      </c>
      <c r="D140" s="86">
        <f t="shared" si="1"/>
        <v>0.11148920747422682</v>
      </c>
    </row>
    <row r="141" spans="1:4" ht="60" x14ac:dyDescent="0.25">
      <c r="A141" s="40" t="s">
        <v>140</v>
      </c>
      <c r="B141" s="24">
        <v>600.79999999999995</v>
      </c>
      <c r="C141" s="24">
        <v>49.212499999999999</v>
      </c>
      <c r="D141" s="86">
        <f t="shared" si="1"/>
        <v>8.1911617842876164E-2</v>
      </c>
    </row>
    <row r="142" spans="1:4" ht="45" x14ac:dyDescent="0.25">
      <c r="A142" s="40" t="s">
        <v>141</v>
      </c>
      <c r="B142" s="24">
        <v>20</v>
      </c>
      <c r="C142" s="24">
        <v>20</v>
      </c>
      <c r="D142" s="86">
        <f t="shared" si="1"/>
        <v>1</v>
      </c>
    </row>
    <row r="143" spans="1:4" ht="45" x14ac:dyDescent="0.25">
      <c r="A143" s="40" t="s">
        <v>142</v>
      </c>
      <c r="B143" s="24">
        <v>1696</v>
      </c>
      <c r="C143" s="24">
        <v>598.95792000000006</v>
      </c>
      <c r="D143" s="86">
        <f t="shared" si="1"/>
        <v>0.35315915094339628</v>
      </c>
    </row>
    <row r="144" spans="1:4" ht="60" x14ac:dyDescent="0.25">
      <c r="A144" s="40" t="s">
        <v>143</v>
      </c>
      <c r="B144" s="24">
        <v>1696</v>
      </c>
      <c r="C144" s="24">
        <v>598.95792000000006</v>
      </c>
      <c r="D144" s="86">
        <f t="shared" si="1"/>
        <v>0.35315915094339628</v>
      </c>
    </row>
    <row r="145" spans="1:4" ht="30" x14ac:dyDescent="0.25">
      <c r="A145" s="40" t="s">
        <v>144</v>
      </c>
      <c r="B145" s="24">
        <v>24.9</v>
      </c>
      <c r="C145" s="24">
        <v>51.50291</v>
      </c>
      <c r="D145" s="86">
        <f t="shared" ref="D145:D194" si="2">C145/B145</f>
        <v>2.0683899598393576</v>
      </c>
    </row>
    <row r="146" spans="1:4" ht="30" x14ac:dyDescent="0.25">
      <c r="A146" s="40" t="s">
        <v>145</v>
      </c>
      <c r="B146" s="24">
        <v>247.9</v>
      </c>
      <c r="C146" s="24">
        <v>51.50291</v>
      </c>
      <c r="D146" s="86">
        <f t="shared" si="2"/>
        <v>0.20775679709560307</v>
      </c>
    </row>
    <row r="147" spans="1:4" ht="75" x14ac:dyDescent="0.25">
      <c r="A147" s="40" t="s">
        <v>146</v>
      </c>
      <c r="B147" s="24">
        <v>26868.5</v>
      </c>
      <c r="C147" s="24">
        <v>9078.8007899999993</v>
      </c>
      <c r="D147" s="86">
        <f t="shared" si="2"/>
        <v>0.337897567411653</v>
      </c>
    </row>
    <row r="148" spans="1:4" ht="30" x14ac:dyDescent="0.25">
      <c r="A148" s="40" t="s">
        <v>147</v>
      </c>
      <c r="B148" s="24">
        <v>13463.4</v>
      </c>
      <c r="C148" s="24">
        <v>6693.14509</v>
      </c>
      <c r="D148" s="86">
        <f t="shared" si="2"/>
        <v>0.4971363169778808</v>
      </c>
    </row>
    <row r="149" spans="1:4" ht="45" x14ac:dyDescent="0.25">
      <c r="A149" s="40" t="s">
        <v>148</v>
      </c>
      <c r="B149" s="24">
        <v>13463.4</v>
      </c>
      <c r="C149" s="24">
        <v>6693.14509</v>
      </c>
      <c r="D149" s="86">
        <f t="shared" si="2"/>
        <v>0.4971363169778808</v>
      </c>
    </row>
    <row r="150" spans="1:4" ht="60" x14ac:dyDescent="0.25">
      <c r="A150" s="40" t="s">
        <v>149</v>
      </c>
      <c r="B150" s="24">
        <v>13405.1</v>
      </c>
      <c r="C150" s="24">
        <v>2385.6557000000003</v>
      </c>
      <c r="D150" s="86">
        <f t="shared" si="2"/>
        <v>0.17796627403003337</v>
      </c>
    </row>
    <row r="151" spans="1:4" ht="45" x14ac:dyDescent="0.25">
      <c r="A151" s="40" t="s">
        <v>150</v>
      </c>
      <c r="B151" s="24">
        <v>13405.1</v>
      </c>
      <c r="C151" s="24">
        <v>2385.6557000000003</v>
      </c>
      <c r="D151" s="86">
        <f t="shared" si="2"/>
        <v>0.17796627403003337</v>
      </c>
    </row>
    <row r="152" spans="1:4" x14ac:dyDescent="0.25">
      <c r="A152" s="40" t="s">
        <v>151</v>
      </c>
      <c r="B152" s="24" t="s">
        <v>34</v>
      </c>
      <c r="C152" s="24">
        <v>4596.6360500000001</v>
      </c>
      <c r="D152" s="86" t="s">
        <v>34</v>
      </c>
    </row>
    <row r="153" spans="1:4" ht="60" x14ac:dyDescent="0.25">
      <c r="A153" s="40" t="s">
        <v>152</v>
      </c>
      <c r="B153" s="24" t="s">
        <v>34</v>
      </c>
      <c r="C153" s="24">
        <v>303.22330999999997</v>
      </c>
      <c r="D153" s="86" t="s">
        <v>34</v>
      </c>
    </row>
    <row r="154" spans="1:4" ht="45" x14ac:dyDescent="0.25">
      <c r="A154" s="40" t="s">
        <v>153</v>
      </c>
      <c r="B154" s="24" t="s">
        <v>34</v>
      </c>
      <c r="C154" s="24">
        <v>303.22330999999997</v>
      </c>
      <c r="D154" s="86" t="s">
        <v>34</v>
      </c>
    </row>
    <row r="155" spans="1:4" ht="30" x14ac:dyDescent="0.25">
      <c r="A155" s="40" t="s">
        <v>154</v>
      </c>
      <c r="B155" s="24" t="s">
        <v>34</v>
      </c>
      <c r="C155" s="24">
        <v>4289.4042099999997</v>
      </c>
      <c r="D155" s="86" t="s">
        <v>34</v>
      </c>
    </row>
    <row r="156" spans="1:4" ht="30" x14ac:dyDescent="0.25">
      <c r="A156" s="40" t="s">
        <v>155</v>
      </c>
      <c r="B156" s="24" t="s">
        <v>34</v>
      </c>
      <c r="C156" s="24">
        <v>4289.4042099999997</v>
      </c>
      <c r="D156" s="86" t="s">
        <v>34</v>
      </c>
    </row>
    <row r="157" spans="1:4" ht="45" x14ac:dyDescent="0.25">
      <c r="A157" s="40" t="s">
        <v>156</v>
      </c>
      <c r="B157" s="24" t="s">
        <v>34</v>
      </c>
      <c r="C157" s="24">
        <v>4.0085300000000004</v>
      </c>
      <c r="D157" s="86" t="s">
        <v>34</v>
      </c>
    </row>
    <row r="158" spans="1:4" ht="26.25" customHeight="1" x14ac:dyDescent="0.25">
      <c r="A158" s="40" t="s">
        <v>157</v>
      </c>
      <c r="B158" s="24" t="s">
        <v>34</v>
      </c>
      <c r="C158" s="24">
        <v>4.0085300000000004</v>
      </c>
      <c r="D158" s="86" t="s">
        <v>34</v>
      </c>
    </row>
    <row r="159" spans="1:4" x14ac:dyDescent="0.25">
      <c r="A159" s="40" t="s">
        <v>158</v>
      </c>
      <c r="B159" s="24">
        <v>77830.600000000006</v>
      </c>
      <c r="C159" s="24">
        <v>88181.89426999999</v>
      </c>
      <c r="D159" s="86">
        <f t="shared" si="2"/>
        <v>1.1329977447173731</v>
      </c>
    </row>
    <row r="160" spans="1:4" x14ac:dyDescent="0.25">
      <c r="A160" s="40" t="s">
        <v>159</v>
      </c>
      <c r="B160" s="24">
        <v>770830.6</v>
      </c>
      <c r="C160" s="24">
        <v>88181.89426999999</v>
      </c>
      <c r="D160" s="86">
        <f t="shared" si="2"/>
        <v>0.11439853875806175</v>
      </c>
    </row>
    <row r="161" spans="1:4" ht="30" x14ac:dyDescent="0.25">
      <c r="A161" s="40" t="s">
        <v>160</v>
      </c>
      <c r="B161" s="24">
        <v>770830.6</v>
      </c>
      <c r="C161" s="24">
        <v>88181.89426999999</v>
      </c>
      <c r="D161" s="86">
        <f t="shared" si="2"/>
        <v>0.11439853875806175</v>
      </c>
    </row>
    <row r="162" spans="1:4" x14ac:dyDescent="0.25">
      <c r="A162" s="39" t="s">
        <v>161</v>
      </c>
      <c r="B162" s="27" t="s">
        <v>34</v>
      </c>
      <c r="C162" s="27">
        <v>156.70543000000001</v>
      </c>
      <c r="D162" s="37" t="s">
        <v>34</v>
      </c>
    </row>
    <row r="163" spans="1:4" x14ac:dyDescent="0.25">
      <c r="A163" s="40" t="s">
        <v>162</v>
      </c>
      <c r="B163" s="24" t="s">
        <v>34</v>
      </c>
      <c r="C163" s="24">
        <v>156.70543000000001</v>
      </c>
      <c r="D163" s="37" t="s">
        <v>34</v>
      </c>
    </row>
    <row r="164" spans="1:4" x14ac:dyDescent="0.25">
      <c r="A164" s="40" t="s">
        <v>163</v>
      </c>
      <c r="B164" s="24" t="s">
        <v>34</v>
      </c>
      <c r="C164" s="24">
        <v>156.70543000000001</v>
      </c>
      <c r="D164" s="37" t="s">
        <v>34</v>
      </c>
    </row>
    <row r="165" spans="1:4" x14ac:dyDescent="0.25">
      <c r="A165" s="39" t="s">
        <v>164</v>
      </c>
      <c r="B165" s="27">
        <v>12222254.4</v>
      </c>
      <c r="C165" s="27">
        <v>1497257.0209300001</v>
      </c>
      <c r="D165" s="37">
        <f t="shared" si="2"/>
        <v>0.12250252465126238</v>
      </c>
    </row>
    <row r="166" spans="1:4" ht="28.5" x14ac:dyDescent="0.25">
      <c r="A166" s="39" t="s">
        <v>165</v>
      </c>
      <c r="B166" s="27">
        <v>11020885.5</v>
      </c>
      <c r="C166" s="27">
        <v>1185709.58152</v>
      </c>
      <c r="D166" s="37">
        <f t="shared" si="2"/>
        <v>0.10758750569725091</v>
      </c>
    </row>
    <row r="167" spans="1:4" x14ac:dyDescent="0.25">
      <c r="A167" s="40" t="s">
        <v>166</v>
      </c>
      <c r="B167" s="24">
        <v>1715001.3</v>
      </c>
      <c r="C167" s="24">
        <v>39300.000020000007</v>
      </c>
      <c r="D167" s="86">
        <f t="shared" si="2"/>
        <v>2.2915434536405311E-2</v>
      </c>
    </row>
    <row r="168" spans="1:4" ht="60" x14ac:dyDescent="0.25">
      <c r="A168" s="40" t="s">
        <v>167</v>
      </c>
      <c r="B168" s="24">
        <v>1374916.1</v>
      </c>
      <c r="C168" s="24" t="s">
        <v>34</v>
      </c>
      <c r="D168" s="86" t="s">
        <v>34</v>
      </c>
    </row>
    <row r="169" spans="1:4" ht="60" x14ac:dyDescent="0.25">
      <c r="A169" s="40" t="s">
        <v>168</v>
      </c>
      <c r="B169" s="24">
        <v>1374916.1</v>
      </c>
      <c r="C169" s="24" t="s">
        <v>34</v>
      </c>
      <c r="D169" s="86" t="s">
        <v>34</v>
      </c>
    </row>
    <row r="170" spans="1:4" ht="30" x14ac:dyDescent="0.25">
      <c r="A170" s="40" t="s">
        <v>169</v>
      </c>
      <c r="B170" s="24">
        <v>248451.9</v>
      </c>
      <c r="C170" s="24">
        <v>39300.000020000007</v>
      </c>
      <c r="D170" s="86">
        <f t="shared" si="2"/>
        <v>0.15817951088319313</v>
      </c>
    </row>
    <row r="171" spans="1:4" ht="45" x14ac:dyDescent="0.25">
      <c r="A171" s="40" t="s">
        <v>170</v>
      </c>
      <c r="B171" s="24">
        <v>248451.9</v>
      </c>
      <c r="C171" s="24">
        <v>39300.000020000007</v>
      </c>
      <c r="D171" s="86">
        <f t="shared" si="2"/>
        <v>0.15817951088319313</v>
      </c>
    </row>
    <row r="172" spans="1:4" x14ac:dyDescent="0.25">
      <c r="A172" s="40" t="s">
        <v>171</v>
      </c>
      <c r="B172" s="24">
        <v>126.2</v>
      </c>
      <c r="C172" s="24" t="s">
        <v>34</v>
      </c>
      <c r="D172" s="86" t="s">
        <v>34</v>
      </c>
    </row>
    <row r="173" spans="1:4" x14ac:dyDescent="0.25">
      <c r="A173" s="40" t="s">
        <v>172</v>
      </c>
      <c r="B173" s="24">
        <v>126.2</v>
      </c>
      <c r="C173" s="24" t="s">
        <v>34</v>
      </c>
      <c r="D173" s="86" t="s">
        <v>34</v>
      </c>
    </row>
    <row r="174" spans="1:4" x14ac:dyDescent="0.25">
      <c r="A174" s="40" t="s">
        <v>173</v>
      </c>
      <c r="B174" s="24">
        <v>3841.9</v>
      </c>
      <c r="C174" s="24" t="s">
        <v>34</v>
      </c>
      <c r="D174" s="86" t="s">
        <v>34</v>
      </c>
    </row>
    <row r="175" spans="1:4" ht="30" x14ac:dyDescent="0.25">
      <c r="A175" s="40" t="s">
        <v>174</v>
      </c>
      <c r="B175" s="24">
        <v>3841.9</v>
      </c>
      <c r="C175" s="24" t="s">
        <v>34</v>
      </c>
      <c r="D175" s="86" t="s">
        <v>34</v>
      </c>
    </row>
    <row r="176" spans="1:4" x14ac:dyDescent="0.25">
      <c r="A176" s="40" t="s">
        <v>175</v>
      </c>
      <c r="B176" s="24">
        <v>87665.2</v>
      </c>
      <c r="C176" s="24" t="s">
        <v>34</v>
      </c>
      <c r="D176" s="86" t="s">
        <v>34</v>
      </c>
    </row>
    <row r="177" spans="1:4" x14ac:dyDescent="0.25">
      <c r="A177" s="40" t="s">
        <v>176</v>
      </c>
      <c r="B177" s="24">
        <v>87665.2</v>
      </c>
      <c r="C177" s="24" t="s">
        <v>34</v>
      </c>
      <c r="D177" s="86" t="s">
        <v>34</v>
      </c>
    </row>
    <row r="178" spans="1:4" x14ac:dyDescent="0.25">
      <c r="A178" s="40" t="s">
        <v>177</v>
      </c>
      <c r="B178" s="24">
        <v>9305884.1999999993</v>
      </c>
      <c r="C178" s="24">
        <v>1125905.6507300001</v>
      </c>
      <c r="D178" s="86">
        <f t="shared" si="2"/>
        <v>0.1209885730933553</v>
      </c>
    </row>
    <row r="179" spans="1:4" ht="30" x14ac:dyDescent="0.25">
      <c r="A179" s="40" t="s">
        <v>178</v>
      </c>
      <c r="B179" s="24">
        <v>9302117.5</v>
      </c>
      <c r="C179" s="24">
        <v>1125251.25073</v>
      </c>
      <c r="D179" s="86">
        <f t="shared" si="2"/>
        <v>0.12096721533887311</v>
      </c>
    </row>
    <row r="180" spans="1:4" ht="30" x14ac:dyDescent="0.25">
      <c r="A180" s="40" t="s">
        <v>179</v>
      </c>
      <c r="B180" s="24">
        <v>9302117.5</v>
      </c>
      <c r="C180" s="24">
        <v>1125251.25073</v>
      </c>
      <c r="D180" s="86">
        <f t="shared" si="2"/>
        <v>0.12096721533887311</v>
      </c>
    </row>
    <row r="181" spans="1:4" ht="45" x14ac:dyDescent="0.25">
      <c r="A181" s="40" t="s">
        <v>180</v>
      </c>
      <c r="B181" s="24">
        <v>3714.4</v>
      </c>
      <c r="C181" s="24">
        <v>654.4</v>
      </c>
      <c r="D181" s="86">
        <f t="shared" si="2"/>
        <v>0.17617919448632349</v>
      </c>
    </row>
    <row r="182" spans="1:4" ht="45" x14ac:dyDescent="0.25">
      <c r="A182" s="40" t="s">
        <v>181</v>
      </c>
      <c r="B182" s="24">
        <v>3714.4</v>
      </c>
      <c r="C182" s="24">
        <v>654.4</v>
      </c>
      <c r="D182" s="86">
        <f t="shared" si="2"/>
        <v>0.17617919448632349</v>
      </c>
    </row>
    <row r="183" spans="1:4" ht="30" x14ac:dyDescent="0.25">
      <c r="A183" s="40" t="s">
        <v>182</v>
      </c>
      <c r="B183" s="24">
        <v>52.3</v>
      </c>
      <c r="C183" s="24" t="s">
        <v>34</v>
      </c>
      <c r="D183" s="86" t="s">
        <v>34</v>
      </c>
    </row>
    <row r="184" spans="1:4" ht="45" x14ac:dyDescent="0.25">
      <c r="A184" s="40" t="s">
        <v>183</v>
      </c>
      <c r="B184" s="24">
        <v>52.3</v>
      </c>
      <c r="C184" s="24" t="s">
        <v>34</v>
      </c>
      <c r="D184" s="86" t="s">
        <v>34</v>
      </c>
    </row>
    <row r="185" spans="1:4" x14ac:dyDescent="0.25">
      <c r="A185" s="40" t="s">
        <v>184</v>
      </c>
      <c r="B185" s="24" t="s">
        <v>34</v>
      </c>
      <c r="C185" s="24">
        <v>20503.930769999999</v>
      </c>
      <c r="D185" s="86" t="s">
        <v>34</v>
      </c>
    </row>
    <row r="186" spans="1:4" ht="87.75" customHeight="1" x14ac:dyDescent="0.25">
      <c r="A186" s="40" t="s">
        <v>185</v>
      </c>
      <c r="B186" s="24" t="s">
        <v>34</v>
      </c>
      <c r="C186" s="24">
        <v>517.84513000000004</v>
      </c>
      <c r="D186" s="86" t="s">
        <v>34</v>
      </c>
    </row>
    <row r="187" spans="1:4" ht="90" x14ac:dyDescent="0.25">
      <c r="A187" s="40" t="s">
        <v>186</v>
      </c>
      <c r="B187" s="24" t="s">
        <v>34</v>
      </c>
      <c r="C187" s="24">
        <v>517.84513000000004</v>
      </c>
      <c r="D187" s="86" t="s">
        <v>34</v>
      </c>
    </row>
    <row r="188" spans="1:4" ht="45" x14ac:dyDescent="0.25">
      <c r="A188" s="40" t="s">
        <v>187</v>
      </c>
      <c r="B188" s="24" t="s">
        <v>34</v>
      </c>
      <c r="C188" s="24">
        <v>1879.0835300000001</v>
      </c>
      <c r="D188" s="86" t="s">
        <v>34</v>
      </c>
    </row>
    <row r="189" spans="1:4" ht="45" x14ac:dyDescent="0.25">
      <c r="A189" s="40" t="s">
        <v>188</v>
      </c>
      <c r="B189" s="24" t="s">
        <v>34</v>
      </c>
      <c r="C189" s="24">
        <v>1879.0835300000001</v>
      </c>
      <c r="D189" s="86" t="s">
        <v>34</v>
      </c>
    </row>
    <row r="190" spans="1:4" ht="75" x14ac:dyDescent="0.25">
      <c r="A190" s="40" t="s">
        <v>189</v>
      </c>
      <c r="B190" s="24" t="s">
        <v>34</v>
      </c>
      <c r="C190" s="24">
        <v>18107.002109999998</v>
      </c>
      <c r="D190" s="86" t="s">
        <v>34</v>
      </c>
    </row>
    <row r="191" spans="1:4" ht="75" x14ac:dyDescent="0.25">
      <c r="A191" s="40" t="s">
        <v>190</v>
      </c>
      <c r="B191" s="24" t="s">
        <v>34</v>
      </c>
      <c r="C191" s="24">
        <v>18107.002109999998</v>
      </c>
      <c r="D191" s="86" t="s">
        <v>34</v>
      </c>
    </row>
    <row r="192" spans="1:4" x14ac:dyDescent="0.25">
      <c r="A192" s="39" t="s">
        <v>191</v>
      </c>
      <c r="B192" s="27">
        <v>1201368.8999999999</v>
      </c>
      <c r="C192" s="27">
        <v>333236</v>
      </c>
      <c r="D192" s="37">
        <f t="shared" si="2"/>
        <v>0.27738024515200954</v>
      </c>
    </row>
    <row r="193" spans="1:4" x14ac:dyDescent="0.25">
      <c r="A193" s="40" t="s">
        <v>192</v>
      </c>
      <c r="B193" s="24">
        <v>1201368.8999999999</v>
      </c>
      <c r="C193" s="24">
        <v>333236</v>
      </c>
      <c r="D193" s="86">
        <f t="shared" si="2"/>
        <v>0.27738024515200954</v>
      </c>
    </row>
    <row r="194" spans="1:4" ht="30" x14ac:dyDescent="0.25">
      <c r="A194" s="40" t="s">
        <v>193</v>
      </c>
      <c r="B194" s="24">
        <v>1201368.8999999999</v>
      </c>
      <c r="C194" s="24">
        <v>333236</v>
      </c>
      <c r="D194" s="86">
        <f t="shared" si="2"/>
        <v>0.27738024515200954</v>
      </c>
    </row>
    <row r="195" spans="1:4" ht="42.75" x14ac:dyDescent="0.25">
      <c r="A195" s="39" t="s">
        <v>194</v>
      </c>
      <c r="B195" s="27" t="s">
        <v>34</v>
      </c>
      <c r="C195" s="27">
        <v>18099.714179999999</v>
      </c>
      <c r="D195" s="37" t="s">
        <v>34</v>
      </c>
    </row>
    <row r="196" spans="1:4" ht="60" x14ac:dyDescent="0.25">
      <c r="A196" s="40" t="s">
        <v>195</v>
      </c>
      <c r="B196" s="24" t="s">
        <v>34</v>
      </c>
      <c r="C196" s="24">
        <v>18099.714179999999</v>
      </c>
      <c r="D196" s="37" t="s">
        <v>34</v>
      </c>
    </row>
    <row r="197" spans="1:4" ht="45" x14ac:dyDescent="0.25">
      <c r="A197" s="40" t="s">
        <v>196</v>
      </c>
      <c r="B197" s="24" t="s">
        <v>34</v>
      </c>
      <c r="C197" s="24">
        <v>18099.714179999999</v>
      </c>
      <c r="D197" s="37" t="s">
        <v>34</v>
      </c>
    </row>
    <row r="198" spans="1:4" x14ac:dyDescent="0.25">
      <c r="A198" s="40" t="s">
        <v>197</v>
      </c>
      <c r="B198" s="24" t="s">
        <v>34</v>
      </c>
      <c r="C198" s="24">
        <v>18099.714179999999</v>
      </c>
      <c r="D198" s="37" t="s">
        <v>34</v>
      </c>
    </row>
    <row r="199" spans="1:4" ht="30" x14ac:dyDescent="0.25">
      <c r="A199" s="40" t="s">
        <v>198</v>
      </c>
      <c r="B199" s="24" t="s">
        <v>34</v>
      </c>
      <c r="C199" s="24">
        <v>385</v>
      </c>
      <c r="D199" s="37" t="s">
        <v>34</v>
      </c>
    </row>
    <row r="200" spans="1:4" ht="30" x14ac:dyDescent="0.25">
      <c r="A200" s="40" t="s">
        <v>199</v>
      </c>
      <c r="B200" s="24" t="s">
        <v>34</v>
      </c>
      <c r="C200" s="24">
        <v>17714.714179999999</v>
      </c>
      <c r="D200" s="37" t="s">
        <v>34</v>
      </c>
    </row>
    <row r="201" spans="1:4" ht="28.5" x14ac:dyDescent="0.25">
      <c r="A201" s="39" t="s">
        <v>200</v>
      </c>
      <c r="B201" s="27" t="s">
        <v>34</v>
      </c>
      <c r="C201" s="27">
        <v>-39788.274770000004</v>
      </c>
      <c r="D201" s="37" t="s">
        <v>34</v>
      </c>
    </row>
    <row r="202" spans="1:4" ht="30" x14ac:dyDescent="0.25">
      <c r="A202" s="40" t="s">
        <v>201</v>
      </c>
      <c r="B202" s="24" t="s">
        <v>34</v>
      </c>
      <c r="C202" s="24">
        <v>-39788.274770000004</v>
      </c>
      <c r="D202" s="37" t="s">
        <v>34</v>
      </c>
    </row>
    <row r="203" spans="1:4" ht="45" x14ac:dyDescent="0.25">
      <c r="A203" s="40" t="s">
        <v>202</v>
      </c>
      <c r="B203" s="24" t="s">
        <v>34</v>
      </c>
      <c r="C203" s="24">
        <v>-1137.10033</v>
      </c>
      <c r="D203" s="37" t="s">
        <v>34</v>
      </c>
    </row>
    <row r="204" spans="1:4" ht="30" x14ac:dyDescent="0.25">
      <c r="A204" s="42" t="s">
        <v>203</v>
      </c>
      <c r="B204" s="24" t="s">
        <v>34</v>
      </c>
      <c r="C204" s="24">
        <v>-38651.174439999995</v>
      </c>
      <c r="D204" s="37" t="s">
        <v>34</v>
      </c>
    </row>
  </sheetData>
  <mergeCells count="2">
    <mergeCell ref="A2:D2"/>
    <mergeCell ref="A13:D13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view="pageBreakPreview" zoomScale="90" zoomScaleNormal="80" zoomScaleSheetLayoutView="90" workbookViewId="0">
      <pane ySplit="1" topLeftCell="A32" activePane="bottomLeft" state="frozen"/>
      <selection pane="bottomLeft" activeCell="D14" sqref="D14"/>
    </sheetView>
  </sheetViews>
  <sheetFormatPr defaultRowHeight="15" x14ac:dyDescent="0.25"/>
  <cols>
    <col min="1" max="1" width="63.7109375" customWidth="1"/>
    <col min="2" max="2" width="6.28515625" customWidth="1"/>
    <col min="3" max="3" width="22.5703125" customWidth="1"/>
    <col min="4" max="4" width="15.5703125" customWidth="1"/>
    <col min="5" max="5" width="13" customWidth="1"/>
    <col min="6" max="6" width="15.28515625" customWidth="1"/>
    <col min="8" max="8" width="11.42578125" bestFit="1" customWidth="1"/>
  </cols>
  <sheetData>
    <row r="1" spans="1:8" ht="26.25" customHeight="1" x14ac:dyDescent="0.25">
      <c r="A1" s="58" t="s">
        <v>204</v>
      </c>
      <c r="B1" s="53"/>
      <c r="C1" s="53"/>
      <c r="D1" s="53"/>
      <c r="E1" s="53"/>
      <c r="F1" s="53"/>
    </row>
    <row r="2" spans="1:8" ht="25.15" customHeight="1" thickBot="1" x14ac:dyDescent="0.3">
      <c r="A2" s="59" t="s">
        <v>205</v>
      </c>
      <c r="B2" s="53"/>
      <c r="C2" s="53"/>
      <c r="D2" s="53"/>
      <c r="E2" s="53"/>
      <c r="F2" s="53"/>
    </row>
    <row r="3" spans="1:8" ht="58.5" customHeight="1" thickTop="1" thickBot="1" x14ac:dyDescent="0.3">
      <c r="A3" s="20" t="s">
        <v>15</v>
      </c>
      <c r="B3" s="60" t="s">
        <v>206</v>
      </c>
      <c r="C3" s="61"/>
      <c r="D3" s="18" t="s">
        <v>16</v>
      </c>
      <c r="E3" s="18" t="s">
        <v>17</v>
      </c>
      <c r="F3" s="19" t="s">
        <v>340</v>
      </c>
    </row>
    <row r="4" spans="1:8" ht="15.75" thickTop="1" x14ac:dyDescent="0.25">
      <c r="A4" s="43" t="s">
        <v>18</v>
      </c>
      <c r="B4" s="54">
        <v>2</v>
      </c>
      <c r="C4" s="55"/>
      <c r="D4" s="16">
        <v>3</v>
      </c>
      <c r="E4" s="16">
        <v>4</v>
      </c>
      <c r="F4" s="17">
        <v>5</v>
      </c>
    </row>
    <row r="5" spans="1:8" x14ac:dyDescent="0.25">
      <c r="A5" s="44" t="s">
        <v>207</v>
      </c>
      <c r="B5" s="56" t="s">
        <v>20</v>
      </c>
      <c r="C5" s="57"/>
      <c r="D5" s="21">
        <v>34193865.705899999</v>
      </c>
      <c r="E5" s="21">
        <v>3043028.2312099999</v>
      </c>
      <c r="F5" s="35">
        <f>E5/D5</f>
        <v>8.8993395990466767E-2</v>
      </c>
      <c r="H5" s="15"/>
    </row>
    <row r="6" spans="1:8" x14ac:dyDescent="0.25">
      <c r="A6" s="34" t="s">
        <v>208</v>
      </c>
      <c r="B6" s="64" t="s">
        <v>209</v>
      </c>
      <c r="C6" s="65"/>
      <c r="D6" s="31">
        <v>34193865.705899999</v>
      </c>
      <c r="E6" s="31">
        <v>3043028.2312099999</v>
      </c>
      <c r="F6" s="35">
        <f t="shared" ref="F6:F56" si="0">E6/D6</f>
        <v>8.8993395990466767E-2</v>
      </c>
    </row>
    <row r="7" spans="1:8" x14ac:dyDescent="0.25">
      <c r="A7" s="30" t="s">
        <v>210</v>
      </c>
      <c r="B7" s="62" t="s">
        <v>211</v>
      </c>
      <c r="C7" s="63"/>
      <c r="D7" s="14">
        <v>4014836.6126199998</v>
      </c>
      <c r="E7" s="14">
        <v>371257.81594999996</v>
      </c>
      <c r="F7" s="87">
        <f t="shared" si="0"/>
        <v>9.2471463168142407E-2</v>
      </c>
    </row>
    <row r="8" spans="1:8" ht="31.5" customHeight="1" x14ac:dyDescent="0.25">
      <c r="A8" s="30" t="s">
        <v>212</v>
      </c>
      <c r="B8" s="62" t="s">
        <v>213</v>
      </c>
      <c r="C8" s="63"/>
      <c r="D8" s="14">
        <v>14150.2</v>
      </c>
      <c r="E8" s="14">
        <v>1639.8391299999998</v>
      </c>
      <c r="F8" s="87">
        <f t="shared" si="0"/>
        <v>0.11588805317239331</v>
      </c>
    </row>
    <row r="9" spans="1:8" ht="45" x14ac:dyDescent="0.25">
      <c r="A9" s="30" t="s">
        <v>214</v>
      </c>
      <c r="B9" s="62" t="s">
        <v>215</v>
      </c>
      <c r="C9" s="63"/>
      <c r="D9" s="14">
        <v>170988.23530999999</v>
      </c>
      <c r="E9" s="14">
        <v>14379.373240000001</v>
      </c>
      <c r="F9" s="87">
        <f t="shared" si="0"/>
        <v>8.4095687717522433E-2</v>
      </c>
    </row>
    <row r="10" spans="1:8" ht="45" x14ac:dyDescent="0.25">
      <c r="A10" s="30" t="s">
        <v>216</v>
      </c>
      <c r="B10" s="62" t="s">
        <v>217</v>
      </c>
      <c r="C10" s="63"/>
      <c r="D10" s="14">
        <v>1162736.8999999999</v>
      </c>
      <c r="E10" s="14">
        <v>150224.46591999999</v>
      </c>
      <c r="F10" s="87">
        <f t="shared" si="0"/>
        <v>0.12919901821297664</v>
      </c>
    </row>
    <row r="11" spans="1:8" x14ac:dyDescent="0.25">
      <c r="A11" s="30" t="s">
        <v>218</v>
      </c>
      <c r="B11" s="62" t="s">
        <v>219</v>
      </c>
      <c r="C11" s="63"/>
      <c r="D11" s="14">
        <v>17.600000000000001</v>
      </c>
      <c r="E11" s="24" t="s">
        <v>34</v>
      </c>
      <c r="F11" s="87" t="s">
        <v>34</v>
      </c>
    </row>
    <row r="12" spans="1:8" ht="30" x14ac:dyDescent="0.25">
      <c r="A12" s="30" t="s">
        <v>220</v>
      </c>
      <c r="B12" s="62" t="s">
        <v>221</v>
      </c>
      <c r="C12" s="63"/>
      <c r="D12" s="14">
        <v>177404.95713999998</v>
      </c>
      <c r="E12" s="14">
        <v>21170.45363</v>
      </c>
      <c r="F12" s="87">
        <f t="shared" si="0"/>
        <v>0.11933405904375735</v>
      </c>
    </row>
    <row r="13" spans="1:8" x14ac:dyDescent="0.25">
      <c r="A13" s="30" t="s">
        <v>222</v>
      </c>
      <c r="B13" s="62" t="s">
        <v>223</v>
      </c>
      <c r="C13" s="63"/>
      <c r="D13" s="14">
        <v>39996.462399999997</v>
      </c>
      <c r="E13" s="24" t="s">
        <v>34</v>
      </c>
      <c r="F13" s="87" t="s">
        <v>34</v>
      </c>
    </row>
    <row r="14" spans="1:8" x14ac:dyDescent="0.25">
      <c r="A14" s="30" t="s">
        <v>224</v>
      </c>
      <c r="B14" s="62" t="s">
        <v>225</v>
      </c>
      <c r="C14" s="63"/>
      <c r="D14" s="14">
        <v>2449542.25777</v>
      </c>
      <c r="E14" s="14">
        <v>183843.68403</v>
      </c>
      <c r="F14" s="87">
        <f t="shared" si="0"/>
        <v>7.5052260660882233E-2</v>
      </c>
    </row>
    <row r="15" spans="1:8" ht="18" customHeight="1" x14ac:dyDescent="0.25">
      <c r="A15" s="23" t="s">
        <v>226</v>
      </c>
      <c r="B15" s="66" t="s">
        <v>227</v>
      </c>
      <c r="C15" s="67"/>
      <c r="D15" s="31">
        <v>755042.97910999996</v>
      </c>
      <c r="E15" s="31">
        <v>58776.123610000002</v>
      </c>
      <c r="F15" s="35">
        <f t="shared" si="0"/>
        <v>7.7844738956823131E-2</v>
      </c>
    </row>
    <row r="16" spans="1:8" x14ac:dyDescent="0.25">
      <c r="A16" s="30" t="s">
        <v>228</v>
      </c>
      <c r="B16" s="62" t="s">
        <v>229</v>
      </c>
      <c r="C16" s="63"/>
      <c r="D16" s="14">
        <v>86870.8</v>
      </c>
      <c r="E16" s="14">
        <v>10888.75369</v>
      </c>
      <c r="F16" s="87">
        <f t="shared" si="0"/>
        <v>0.12534423177868742</v>
      </c>
    </row>
    <row r="17" spans="1:6" ht="30" x14ac:dyDescent="0.25">
      <c r="A17" s="30" t="s">
        <v>230</v>
      </c>
      <c r="B17" s="62" t="s">
        <v>231</v>
      </c>
      <c r="C17" s="63"/>
      <c r="D17" s="14">
        <v>383713.6778</v>
      </c>
      <c r="E17" s="14">
        <v>45039.621189999998</v>
      </c>
      <c r="F17" s="87">
        <f t="shared" si="0"/>
        <v>0.11737820097587358</v>
      </c>
    </row>
    <row r="18" spans="1:6" ht="30" x14ac:dyDescent="0.25">
      <c r="A18" s="30" t="s">
        <v>232</v>
      </c>
      <c r="B18" s="62" t="s">
        <v>233</v>
      </c>
      <c r="C18" s="63"/>
      <c r="D18" s="14">
        <v>284458.50131000002</v>
      </c>
      <c r="E18" s="14">
        <v>2847.7487299999998</v>
      </c>
      <c r="F18" s="87">
        <f t="shared" si="0"/>
        <v>1.0011121892597443E-2</v>
      </c>
    </row>
    <row r="19" spans="1:6" x14ac:dyDescent="0.25">
      <c r="A19" s="23" t="s">
        <v>234</v>
      </c>
      <c r="B19" s="66" t="s">
        <v>235</v>
      </c>
      <c r="C19" s="67"/>
      <c r="D19" s="31">
        <v>3917433.1585900001</v>
      </c>
      <c r="E19" s="31">
        <v>284100.93016000005</v>
      </c>
      <c r="F19" s="35">
        <f t="shared" si="0"/>
        <v>7.2522215098178314E-2</v>
      </c>
    </row>
    <row r="20" spans="1:6" x14ac:dyDescent="0.25">
      <c r="A20" s="30" t="s">
        <v>236</v>
      </c>
      <c r="B20" s="62" t="s">
        <v>237</v>
      </c>
      <c r="C20" s="63"/>
      <c r="D20" s="14">
        <v>1028386.204</v>
      </c>
      <c r="E20" s="14">
        <v>123295.0808</v>
      </c>
      <c r="F20" s="87">
        <f t="shared" si="0"/>
        <v>0.11989180749453149</v>
      </c>
    </row>
    <row r="21" spans="1:6" x14ac:dyDescent="0.25">
      <c r="A21" s="30" t="s">
        <v>238</v>
      </c>
      <c r="B21" s="62" t="s">
        <v>239</v>
      </c>
      <c r="C21" s="63"/>
      <c r="D21" s="14">
        <v>2757150</v>
      </c>
      <c r="E21" s="14">
        <v>142722.64124999999</v>
      </c>
      <c r="F21" s="87">
        <f t="shared" si="0"/>
        <v>5.1764554431206131E-2</v>
      </c>
    </row>
    <row r="22" spans="1:6" x14ac:dyDescent="0.25">
      <c r="A22" s="30" t="s">
        <v>240</v>
      </c>
      <c r="B22" s="62" t="s">
        <v>241</v>
      </c>
      <c r="C22" s="63"/>
      <c r="D22" s="14">
        <v>116357.4</v>
      </c>
      <c r="E22" s="14">
        <v>17371.086859999999</v>
      </c>
      <c r="F22" s="87">
        <f t="shared" si="0"/>
        <v>0.14929077875579894</v>
      </c>
    </row>
    <row r="23" spans="1:6" x14ac:dyDescent="0.25">
      <c r="A23" s="30" t="s">
        <v>242</v>
      </c>
      <c r="B23" s="62" t="s">
        <v>243</v>
      </c>
      <c r="C23" s="63"/>
      <c r="D23" s="14">
        <v>15539.55459</v>
      </c>
      <c r="E23" s="14">
        <v>712.12125000000003</v>
      </c>
      <c r="F23" s="87">
        <f t="shared" si="0"/>
        <v>4.5826361745159909E-2</v>
      </c>
    </row>
    <row r="24" spans="1:6" x14ac:dyDescent="0.25">
      <c r="A24" s="23" t="s">
        <v>244</v>
      </c>
      <c r="B24" s="68" t="s">
        <v>245</v>
      </c>
      <c r="C24" s="69"/>
      <c r="D24" s="21">
        <v>4628330.6068299999</v>
      </c>
      <c r="E24" s="21">
        <v>205033.46534999998</v>
      </c>
      <c r="F24" s="35">
        <f t="shared" si="0"/>
        <v>4.4299658509146543E-2</v>
      </c>
    </row>
    <row r="25" spans="1:6" x14ac:dyDescent="0.25">
      <c r="A25" s="30" t="s">
        <v>246</v>
      </c>
      <c r="B25" s="70" t="s">
        <v>247</v>
      </c>
      <c r="C25" s="71"/>
      <c r="D25" s="13">
        <v>3058693.92821</v>
      </c>
      <c r="E25" s="13">
        <v>79924.841029999996</v>
      </c>
      <c r="F25" s="87">
        <f t="shared" si="0"/>
        <v>2.6130382086570321E-2</v>
      </c>
    </row>
    <row r="26" spans="1:6" x14ac:dyDescent="0.25">
      <c r="A26" s="30" t="s">
        <v>248</v>
      </c>
      <c r="B26" s="70" t="s">
        <v>249</v>
      </c>
      <c r="C26" s="71"/>
      <c r="D26" s="13">
        <v>388774.75667000003</v>
      </c>
      <c r="E26" s="13">
        <v>16473.45911</v>
      </c>
      <c r="F26" s="87">
        <f t="shared" si="0"/>
        <v>4.237275910375788E-2</v>
      </c>
    </row>
    <row r="27" spans="1:6" x14ac:dyDescent="0.25">
      <c r="A27" s="30" t="s">
        <v>250</v>
      </c>
      <c r="B27" s="70" t="s">
        <v>251</v>
      </c>
      <c r="C27" s="71"/>
      <c r="D27" s="13">
        <v>724364.40214000002</v>
      </c>
      <c r="E27" s="13">
        <v>59335.466390000001</v>
      </c>
      <c r="F27" s="87">
        <f t="shared" si="0"/>
        <v>8.1913835377200192E-2</v>
      </c>
    </row>
    <row r="28" spans="1:6" x14ac:dyDescent="0.25">
      <c r="A28" s="30" t="s">
        <v>252</v>
      </c>
      <c r="B28" s="70" t="s">
        <v>253</v>
      </c>
      <c r="C28" s="71"/>
      <c r="D28" s="13">
        <v>456497.51981000003</v>
      </c>
      <c r="E28" s="13">
        <v>49299.698819999998</v>
      </c>
      <c r="F28" s="87">
        <f t="shared" si="0"/>
        <v>0.10799554582578925</v>
      </c>
    </row>
    <row r="29" spans="1:6" x14ac:dyDescent="0.25">
      <c r="A29" s="23" t="s">
        <v>254</v>
      </c>
      <c r="B29" s="68" t="s">
        <v>255</v>
      </c>
      <c r="C29" s="69"/>
      <c r="D29" s="21">
        <v>860125.2</v>
      </c>
      <c r="E29" s="21">
        <v>11799.302310000001</v>
      </c>
      <c r="F29" s="35">
        <f t="shared" si="0"/>
        <v>1.3718121861794075E-2</v>
      </c>
    </row>
    <row r="30" spans="1:6" x14ac:dyDescent="0.25">
      <c r="A30" s="30" t="s">
        <v>256</v>
      </c>
      <c r="B30" s="70" t="s">
        <v>257</v>
      </c>
      <c r="C30" s="71"/>
      <c r="D30" s="13">
        <v>764387.9</v>
      </c>
      <c r="E30" s="13">
        <v>2034.86985</v>
      </c>
      <c r="F30" s="87">
        <f t="shared" si="0"/>
        <v>2.662090608707961E-3</v>
      </c>
    </row>
    <row r="31" spans="1:6" ht="30" x14ac:dyDescent="0.25">
      <c r="A31" s="32" t="s">
        <v>258</v>
      </c>
      <c r="B31" s="62" t="s">
        <v>259</v>
      </c>
      <c r="C31" s="63"/>
      <c r="D31" s="14">
        <v>18171.900000000001</v>
      </c>
      <c r="E31" s="14">
        <v>770.7</v>
      </c>
      <c r="F31" s="87">
        <f t="shared" si="0"/>
        <v>4.241163554719099E-2</v>
      </c>
    </row>
    <row r="32" spans="1:6" x14ac:dyDescent="0.25">
      <c r="A32" s="30" t="s">
        <v>260</v>
      </c>
      <c r="B32" s="70" t="s">
        <v>261</v>
      </c>
      <c r="C32" s="71"/>
      <c r="D32" s="13">
        <v>77565.399999999994</v>
      </c>
      <c r="E32" s="13">
        <v>8993.7324600000011</v>
      </c>
      <c r="F32" s="87">
        <f t="shared" si="0"/>
        <v>0.11595031367078622</v>
      </c>
    </row>
    <row r="33" spans="1:6" x14ac:dyDescent="0.25">
      <c r="A33" s="23" t="s">
        <v>262</v>
      </c>
      <c r="B33" s="68" t="s">
        <v>263</v>
      </c>
      <c r="C33" s="69"/>
      <c r="D33" s="21">
        <v>15186716.21958</v>
      </c>
      <c r="E33" s="21">
        <v>1595169.9671500002</v>
      </c>
      <c r="F33" s="35">
        <f t="shared" si="0"/>
        <v>0.10503718803235237</v>
      </c>
    </row>
    <row r="34" spans="1:6" x14ac:dyDescent="0.25">
      <c r="A34" s="30" t="s">
        <v>264</v>
      </c>
      <c r="B34" s="70" t="s">
        <v>265</v>
      </c>
      <c r="C34" s="71"/>
      <c r="D34" s="13">
        <v>5402176.5156499995</v>
      </c>
      <c r="E34" s="13">
        <v>534277.37806000002</v>
      </c>
      <c r="F34" s="87">
        <f t="shared" si="0"/>
        <v>9.8900392557001601E-2</v>
      </c>
    </row>
    <row r="35" spans="1:6" x14ac:dyDescent="0.25">
      <c r="A35" s="30" t="s">
        <v>266</v>
      </c>
      <c r="B35" s="70" t="s">
        <v>267</v>
      </c>
      <c r="C35" s="71"/>
      <c r="D35" s="13">
        <v>6748784.6996299997</v>
      </c>
      <c r="E35" s="13">
        <v>733146.02361000003</v>
      </c>
      <c r="F35" s="87">
        <f t="shared" si="0"/>
        <v>0.10863378463535732</v>
      </c>
    </row>
    <row r="36" spans="1:6" x14ac:dyDescent="0.25">
      <c r="A36" s="30" t="s">
        <v>268</v>
      </c>
      <c r="B36" s="70" t="s">
        <v>269</v>
      </c>
      <c r="C36" s="71"/>
      <c r="D36" s="13">
        <v>1998663.6984999999</v>
      </c>
      <c r="E36" s="13">
        <v>246792.20727000001</v>
      </c>
      <c r="F36" s="87">
        <f t="shared" si="0"/>
        <v>0.12347860595817993</v>
      </c>
    </row>
    <row r="37" spans="1:6" ht="30" x14ac:dyDescent="0.25">
      <c r="A37" s="32" t="s">
        <v>270</v>
      </c>
      <c r="B37" s="62" t="s">
        <v>271</v>
      </c>
      <c r="C37" s="63"/>
      <c r="D37" s="14">
        <v>2734.2</v>
      </c>
      <c r="E37" s="14">
        <v>48</v>
      </c>
      <c r="F37" s="87">
        <f t="shared" si="0"/>
        <v>1.7555409260478386E-2</v>
      </c>
    </row>
    <row r="38" spans="1:6" x14ac:dyDescent="0.25">
      <c r="A38" s="30" t="s">
        <v>272</v>
      </c>
      <c r="B38" s="70" t="s">
        <v>273</v>
      </c>
      <c r="C38" s="71"/>
      <c r="D38" s="13">
        <v>170488.4039</v>
      </c>
      <c r="E38" s="13">
        <v>10641.0434</v>
      </c>
      <c r="F38" s="87">
        <f t="shared" si="0"/>
        <v>6.2415056722810933E-2</v>
      </c>
    </row>
    <row r="39" spans="1:6" x14ac:dyDescent="0.25">
      <c r="A39" s="30" t="s">
        <v>274</v>
      </c>
      <c r="B39" s="70" t="s">
        <v>275</v>
      </c>
      <c r="C39" s="71"/>
      <c r="D39" s="13">
        <v>863868.70189999999</v>
      </c>
      <c r="E39" s="13">
        <v>70265.314809999996</v>
      </c>
      <c r="F39" s="87">
        <f t="shared" si="0"/>
        <v>8.1337956399459635E-2</v>
      </c>
    </row>
    <row r="40" spans="1:6" x14ac:dyDescent="0.25">
      <c r="A40" s="23" t="s">
        <v>276</v>
      </c>
      <c r="B40" s="68" t="s">
        <v>277</v>
      </c>
      <c r="C40" s="69"/>
      <c r="D40" s="21">
        <v>1482322.1359100002</v>
      </c>
      <c r="E40" s="21">
        <v>131356.06560999999</v>
      </c>
      <c r="F40" s="35">
        <f t="shared" si="0"/>
        <v>8.86150604027513E-2</v>
      </c>
    </row>
    <row r="41" spans="1:6" x14ac:dyDescent="0.25">
      <c r="A41" s="30" t="s">
        <v>278</v>
      </c>
      <c r="B41" s="70" t="s">
        <v>279</v>
      </c>
      <c r="C41" s="71"/>
      <c r="D41" s="13">
        <v>883441.23590999993</v>
      </c>
      <c r="E41" s="13">
        <v>92240.884180000008</v>
      </c>
      <c r="F41" s="87">
        <f t="shared" si="0"/>
        <v>0.10441088827485634</v>
      </c>
    </row>
    <row r="42" spans="1:6" x14ac:dyDescent="0.25">
      <c r="A42" s="30" t="s">
        <v>280</v>
      </c>
      <c r="B42" s="70" t="s">
        <v>281</v>
      </c>
      <c r="C42" s="71"/>
      <c r="D42" s="13">
        <v>598880.9</v>
      </c>
      <c r="E42" s="13">
        <v>39115.181429999997</v>
      </c>
      <c r="F42" s="87">
        <f t="shared" si="0"/>
        <v>6.5313790154269399E-2</v>
      </c>
    </row>
    <row r="43" spans="1:6" x14ac:dyDescent="0.25">
      <c r="A43" s="23" t="s">
        <v>282</v>
      </c>
      <c r="B43" s="68" t="s">
        <v>283</v>
      </c>
      <c r="C43" s="69"/>
      <c r="D43" s="21">
        <v>1545469.9052800001</v>
      </c>
      <c r="E43" s="21">
        <v>136648.24158999999</v>
      </c>
      <c r="F43" s="35">
        <f t="shared" si="0"/>
        <v>8.8418571673993737E-2</v>
      </c>
    </row>
    <row r="44" spans="1:6" x14ac:dyDescent="0.25">
      <c r="A44" s="30" t="s">
        <v>284</v>
      </c>
      <c r="B44" s="70" t="s">
        <v>285</v>
      </c>
      <c r="C44" s="71"/>
      <c r="D44" s="13">
        <v>54875.3</v>
      </c>
      <c r="E44" s="13">
        <v>3662.4003199999997</v>
      </c>
      <c r="F44" s="87">
        <f t="shared" si="0"/>
        <v>6.6740415451031695E-2</v>
      </c>
    </row>
    <row r="45" spans="1:6" x14ac:dyDescent="0.25">
      <c r="A45" s="30" t="s">
        <v>286</v>
      </c>
      <c r="B45" s="70" t="s">
        <v>287</v>
      </c>
      <c r="C45" s="71"/>
      <c r="D45" s="13">
        <v>1240289.3589999999</v>
      </c>
      <c r="E45" s="13">
        <v>104649.38770000001</v>
      </c>
      <c r="F45" s="87">
        <f t="shared" si="0"/>
        <v>8.4374978258601685E-2</v>
      </c>
    </row>
    <row r="46" spans="1:6" x14ac:dyDescent="0.25">
      <c r="A46" s="30" t="s">
        <v>288</v>
      </c>
      <c r="B46" s="70" t="s">
        <v>289</v>
      </c>
      <c r="C46" s="71"/>
      <c r="D46" s="13">
        <v>69719.476280000003</v>
      </c>
      <c r="E46" s="13">
        <v>289.78404999999998</v>
      </c>
      <c r="F46" s="87">
        <f t="shared" si="0"/>
        <v>4.156428955894618E-3</v>
      </c>
    </row>
    <row r="47" spans="1:6" x14ac:dyDescent="0.25">
      <c r="A47" s="30" t="s">
        <v>290</v>
      </c>
      <c r="B47" s="70" t="s">
        <v>291</v>
      </c>
      <c r="C47" s="71"/>
      <c r="D47" s="13">
        <v>180585.77</v>
      </c>
      <c r="E47" s="13">
        <v>28046.669519999999</v>
      </c>
      <c r="F47" s="87">
        <f t="shared" si="0"/>
        <v>0.15530941070273699</v>
      </c>
    </row>
    <row r="48" spans="1:6" x14ac:dyDescent="0.25">
      <c r="A48" s="23" t="s">
        <v>292</v>
      </c>
      <c r="B48" s="68" t="s">
        <v>293</v>
      </c>
      <c r="C48" s="69"/>
      <c r="D48" s="21">
        <v>1423513.8209800001</v>
      </c>
      <c r="E48" s="21">
        <v>186904.26693000001</v>
      </c>
      <c r="F48" s="35">
        <f t="shared" si="0"/>
        <v>0.13129782386048638</v>
      </c>
    </row>
    <row r="49" spans="1:6" x14ac:dyDescent="0.25">
      <c r="A49" s="30" t="s">
        <v>294</v>
      </c>
      <c r="B49" s="70" t="s">
        <v>295</v>
      </c>
      <c r="C49" s="71"/>
      <c r="D49" s="13">
        <v>1290602.9209799999</v>
      </c>
      <c r="E49" s="13">
        <v>168817.26296000002</v>
      </c>
      <c r="F49" s="87">
        <f t="shared" si="0"/>
        <v>0.13080495961671246</v>
      </c>
    </row>
    <row r="50" spans="1:6" x14ac:dyDescent="0.25">
      <c r="A50" s="30" t="s">
        <v>296</v>
      </c>
      <c r="B50" s="70" t="s">
        <v>297</v>
      </c>
      <c r="C50" s="71"/>
      <c r="D50" s="13">
        <v>8171.6</v>
      </c>
      <c r="E50" s="13">
        <v>228.50399999999999</v>
      </c>
      <c r="F50" s="87">
        <f t="shared" si="0"/>
        <v>2.796318958343531E-2</v>
      </c>
    </row>
    <row r="51" spans="1:6" x14ac:dyDescent="0.25">
      <c r="A51" s="30" t="s">
        <v>298</v>
      </c>
      <c r="B51" s="70" t="s">
        <v>299</v>
      </c>
      <c r="C51" s="71"/>
      <c r="D51" s="13">
        <v>124739.3</v>
      </c>
      <c r="E51" s="13">
        <v>17858.499969999997</v>
      </c>
      <c r="F51" s="87">
        <f t="shared" si="0"/>
        <v>0.14316658799592427</v>
      </c>
    </row>
    <row r="52" spans="1:6" x14ac:dyDescent="0.25">
      <c r="A52" s="23" t="s">
        <v>300</v>
      </c>
      <c r="B52" s="68" t="s">
        <v>301</v>
      </c>
      <c r="C52" s="69"/>
      <c r="D52" s="21">
        <v>152068.367</v>
      </c>
      <c r="E52" s="21">
        <v>20405.504149999997</v>
      </c>
      <c r="F52" s="35">
        <f t="shared" si="0"/>
        <v>0.13418638308912725</v>
      </c>
    </row>
    <row r="53" spans="1:6" x14ac:dyDescent="0.25">
      <c r="A53" s="30" t="s">
        <v>302</v>
      </c>
      <c r="B53" s="70" t="s">
        <v>303</v>
      </c>
      <c r="C53" s="71"/>
      <c r="D53" s="13">
        <v>61580.767</v>
      </c>
      <c r="E53" s="13">
        <v>10771.40415</v>
      </c>
      <c r="F53" s="87">
        <f t="shared" si="0"/>
        <v>0.17491506966777468</v>
      </c>
    </row>
    <row r="54" spans="1:6" x14ac:dyDescent="0.25">
      <c r="A54" s="30" t="s">
        <v>304</v>
      </c>
      <c r="B54" s="70" t="s">
        <v>305</v>
      </c>
      <c r="C54" s="71"/>
      <c r="D54" s="13">
        <v>90487.6</v>
      </c>
      <c r="E54" s="13">
        <v>9634.1</v>
      </c>
      <c r="F54" s="87">
        <f t="shared" si="0"/>
        <v>0.10646873162731689</v>
      </c>
    </row>
    <row r="55" spans="1:6" x14ac:dyDescent="0.25">
      <c r="A55" s="23" t="s">
        <v>306</v>
      </c>
      <c r="B55" s="68" t="s">
        <v>307</v>
      </c>
      <c r="C55" s="69"/>
      <c r="D55" s="21">
        <v>228006.7</v>
      </c>
      <c r="E55" s="21">
        <v>41576.5484</v>
      </c>
      <c r="F55" s="35">
        <f t="shared" si="0"/>
        <v>0.18234792398644425</v>
      </c>
    </row>
    <row r="56" spans="1:6" ht="30" x14ac:dyDescent="0.25">
      <c r="A56" s="30" t="s">
        <v>308</v>
      </c>
      <c r="B56" s="70" t="s">
        <v>309</v>
      </c>
      <c r="C56" s="71"/>
      <c r="D56" s="13">
        <v>228006.7</v>
      </c>
      <c r="E56" s="13">
        <v>41576.5484</v>
      </c>
      <c r="F56" s="87">
        <f t="shared" si="0"/>
        <v>0.18234792398644425</v>
      </c>
    </row>
    <row r="57" spans="1:6" x14ac:dyDescent="0.25">
      <c r="A57" s="29" t="s">
        <v>310</v>
      </c>
      <c r="B57" s="72" t="s">
        <v>311</v>
      </c>
      <c r="C57" s="69"/>
      <c r="D57" s="21">
        <v>-1920000</v>
      </c>
      <c r="E57" s="21">
        <v>-7067.4511600000005</v>
      </c>
      <c r="F57" s="22"/>
    </row>
  </sheetData>
  <autoFilter ref="A4:J57">
    <filterColumn colId="0" showButton="0"/>
    <filterColumn colId="1" showButton="0"/>
  </autoFilter>
  <mergeCells count="57">
    <mergeCell ref="B53:C53"/>
    <mergeCell ref="B52:C52"/>
    <mergeCell ref="B54:C54"/>
    <mergeCell ref="B57:C57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1:C41"/>
    <mergeCell ref="B40:C40"/>
    <mergeCell ref="B32:C32"/>
    <mergeCell ref="B34:C34"/>
    <mergeCell ref="B33:C33"/>
    <mergeCell ref="B35:C35"/>
    <mergeCell ref="B36:C36"/>
    <mergeCell ref="B26:C26"/>
    <mergeCell ref="B27:C27"/>
    <mergeCell ref="B28:C28"/>
    <mergeCell ref="B29:C29"/>
    <mergeCell ref="B31:C31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20:C20"/>
    <mergeCell ref="B19:C19"/>
    <mergeCell ref="B11:C11"/>
    <mergeCell ref="B12:C12"/>
    <mergeCell ref="B14:C14"/>
    <mergeCell ref="B13:C13"/>
    <mergeCell ref="B15:C15"/>
    <mergeCell ref="B8:C8"/>
    <mergeCell ref="B6:C6"/>
    <mergeCell ref="B7:C7"/>
    <mergeCell ref="B9:C9"/>
    <mergeCell ref="B10:C10"/>
    <mergeCell ref="B4:C4"/>
    <mergeCell ref="B5:C5"/>
    <mergeCell ref="A1:F1"/>
    <mergeCell ref="A2:F2"/>
    <mergeCell ref="B3:C3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view="pageBreakPreview" zoomScale="90" zoomScaleNormal="100" zoomScaleSheetLayoutView="90" workbookViewId="0">
      <pane ySplit="1" topLeftCell="A11" activePane="bottomLeft" state="frozen"/>
      <selection pane="bottomLeft" activeCell="A13" sqref="A13:B13"/>
    </sheetView>
  </sheetViews>
  <sheetFormatPr defaultRowHeight="15" x14ac:dyDescent="0.25"/>
  <cols>
    <col min="1" max="1" width="20.42578125" customWidth="1"/>
    <col min="2" max="2" width="38.42578125" customWidth="1"/>
    <col min="3" max="3" width="18.42578125" customWidth="1"/>
    <col min="4" max="4" width="14.5703125" customWidth="1"/>
  </cols>
  <sheetData>
    <row r="1" spans="1:4" ht="15.75" customHeight="1" x14ac:dyDescent="0.25">
      <c r="A1" s="58" t="s">
        <v>312</v>
      </c>
      <c r="B1" s="53"/>
      <c r="C1" s="53"/>
      <c r="D1" s="53"/>
    </row>
    <row r="2" spans="1:4" ht="21.2" customHeight="1" thickBot="1" x14ac:dyDescent="0.3">
      <c r="A2" s="59" t="s">
        <v>313</v>
      </c>
      <c r="B2" s="53"/>
      <c r="C2" s="53"/>
      <c r="D2" s="53"/>
    </row>
    <row r="3" spans="1:4" ht="62.65" customHeight="1" thickTop="1" thickBot="1" x14ac:dyDescent="0.3">
      <c r="A3" s="75" t="s">
        <v>15</v>
      </c>
      <c r="B3" s="76"/>
      <c r="C3" s="25" t="s">
        <v>16</v>
      </c>
      <c r="D3" s="25" t="s">
        <v>17</v>
      </c>
    </row>
    <row r="4" spans="1:4" ht="16.7" customHeight="1" thickTop="1" x14ac:dyDescent="0.25">
      <c r="A4" s="73" t="s">
        <v>18</v>
      </c>
      <c r="B4" s="74"/>
      <c r="C4" s="26">
        <v>2</v>
      </c>
      <c r="D4" s="26">
        <v>3</v>
      </c>
    </row>
    <row r="5" spans="1:4" ht="28.5" customHeight="1" x14ac:dyDescent="0.25">
      <c r="A5" s="79" t="s">
        <v>314</v>
      </c>
      <c r="B5" s="80"/>
      <c r="C5" s="49">
        <v>1920000</v>
      </c>
      <c r="D5" s="27">
        <v>7067.4511600000005</v>
      </c>
    </row>
    <row r="6" spans="1:4" ht="29.25" customHeight="1" x14ac:dyDescent="0.25">
      <c r="A6" s="77" t="s">
        <v>315</v>
      </c>
      <c r="B6" s="78"/>
      <c r="C6" s="28">
        <v>1920000</v>
      </c>
      <c r="D6" s="27" t="s">
        <v>34</v>
      </c>
    </row>
    <row r="7" spans="1:4" ht="27.75" customHeight="1" x14ac:dyDescent="0.25">
      <c r="A7" s="83" t="s">
        <v>316</v>
      </c>
      <c r="B7" s="84"/>
      <c r="C7" s="24">
        <v>1720000</v>
      </c>
      <c r="D7" s="24" t="s">
        <v>34</v>
      </c>
    </row>
    <row r="8" spans="1:4" ht="35.25" customHeight="1" x14ac:dyDescent="0.25">
      <c r="A8" s="81" t="s">
        <v>317</v>
      </c>
      <c r="B8" s="82"/>
      <c r="C8" s="27">
        <v>1720000</v>
      </c>
      <c r="D8" s="27" t="s">
        <v>34</v>
      </c>
    </row>
    <row r="9" spans="1:4" ht="33" customHeight="1" x14ac:dyDescent="0.25">
      <c r="A9" s="83" t="s">
        <v>318</v>
      </c>
      <c r="B9" s="84"/>
      <c r="C9" s="24">
        <v>1720000</v>
      </c>
      <c r="D9" s="24" t="s">
        <v>34</v>
      </c>
    </row>
    <row r="10" spans="1:4" ht="36.75" customHeight="1" x14ac:dyDescent="0.25">
      <c r="A10" s="81" t="s">
        <v>319</v>
      </c>
      <c r="B10" s="82"/>
      <c r="C10" s="27">
        <v>200000</v>
      </c>
      <c r="D10" s="27" t="s">
        <v>34</v>
      </c>
    </row>
    <row r="11" spans="1:4" ht="34.5" customHeight="1" x14ac:dyDescent="0.25">
      <c r="A11" s="81" t="s">
        <v>320</v>
      </c>
      <c r="B11" s="82"/>
      <c r="C11" s="27">
        <v>200000</v>
      </c>
      <c r="D11" s="27" t="s">
        <v>34</v>
      </c>
    </row>
    <row r="12" spans="1:4" ht="51" customHeight="1" x14ac:dyDescent="0.25">
      <c r="A12" s="81" t="s">
        <v>321</v>
      </c>
      <c r="B12" s="82"/>
      <c r="C12" s="27">
        <v>3200000</v>
      </c>
      <c r="D12" s="27" t="s">
        <v>34</v>
      </c>
    </row>
    <row r="13" spans="1:4" ht="48.75" customHeight="1" x14ac:dyDescent="0.25">
      <c r="A13" s="83" t="s">
        <v>322</v>
      </c>
      <c r="B13" s="84"/>
      <c r="C13" s="24">
        <v>3200000</v>
      </c>
      <c r="D13" s="24" t="s">
        <v>34</v>
      </c>
    </row>
    <row r="14" spans="1:4" ht="51.75" customHeight="1" x14ac:dyDescent="0.25">
      <c r="A14" s="81" t="s">
        <v>323</v>
      </c>
      <c r="B14" s="82"/>
      <c r="C14" s="27">
        <v>-3000000</v>
      </c>
      <c r="D14" s="27" t="s">
        <v>34</v>
      </c>
    </row>
    <row r="15" spans="1:4" ht="34.5" customHeight="1" x14ac:dyDescent="0.25">
      <c r="A15" s="83" t="s">
        <v>324</v>
      </c>
      <c r="B15" s="84"/>
      <c r="C15" s="24">
        <v>-3000000</v>
      </c>
      <c r="D15" s="24" t="s">
        <v>34</v>
      </c>
    </row>
    <row r="16" spans="1:4" ht="20.25" customHeight="1" x14ac:dyDescent="0.25">
      <c r="A16" s="83" t="s">
        <v>325</v>
      </c>
      <c r="B16" s="84"/>
      <c r="C16" s="24"/>
      <c r="D16" s="24">
        <v>7067.4511600000005</v>
      </c>
    </row>
    <row r="17" spans="1:4" ht="19.5" customHeight="1" x14ac:dyDescent="0.25">
      <c r="A17" s="81" t="s">
        <v>326</v>
      </c>
      <c r="B17" s="82"/>
      <c r="C17" s="27">
        <v>-36353395.5</v>
      </c>
      <c r="D17" s="27">
        <v>-3094726.4794099997</v>
      </c>
    </row>
    <row r="18" spans="1:4" ht="15" customHeight="1" x14ac:dyDescent="0.25">
      <c r="A18" s="83" t="s">
        <v>327</v>
      </c>
      <c r="B18" s="84"/>
      <c r="C18" s="24">
        <v>-36353395.5</v>
      </c>
      <c r="D18" s="24">
        <v>-3094726.4794099997</v>
      </c>
    </row>
    <row r="19" spans="1:4" ht="15" customHeight="1" x14ac:dyDescent="0.25">
      <c r="A19" s="83" t="s">
        <v>328</v>
      </c>
      <c r="B19" s="84"/>
      <c r="C19" s="24">
        <v>-36353395.5</v>
      </c>
      <c r="D19" s="24">
        <v>-3094726.4794099997</v>
      </c>
    </row>
    <row r="20" spans="1:4" ht="15" customHeight="1" x14ac:dyDescent="0.25">
      <c r="A20" s="83" t="s">
        <v>329</v>
      </c>
      <c r="B20" s="84"/>
      <c r="C20" s="24">
        <v>-36353395.5</v>
      </c>
      <c r="D20" s="24">
        <v>-3094726.4794099997</v>
      </c>
    </row>
    <row r="21" spans="1:4" ht="15" customHeight="1" x14ac:dyDescent="0.25">
      <c r="A21" s="83" t="s">
        <v>330</v>
      </c>
      <c r="B21" s="84"/>
      <c r="C21" s="24">
        <v>-36353395.5</v>
      </c>
      <c r="D21" s="24">
        <v>-3094726.4794099997</v>
      </c>
    </row>
    <row r="22" spans="1:4" ht="15" customHeight="1" x14ac:dyDescent="0.25">
      <c r="A22" s="81" t="s">
        <v>331</v>
      </c>
      <c r="B22" s="82"/>
      <c r="C22" s="27">
        <v>34193865.705899999</v>
      </c>
      <c r="D22" s="27">
        <v>3101793.9305700003</v>
      </c>
    </row>
    <row r="23" spans="1:4" ht="15" customHeight="1" x14ac:dyDescent="0.25">
      <c r="A23" s="83" t="s">
        <v>332</v>
      </c>
      <c r="B23" s="84"/>
      <c r="C23" s="24">
        <v>34193865.705899999</v>
      </c>
      <c r="D23" s="24">
        <v>3101793.9305700003</v>
      </c>
    </row>
    <row r="24" spans="1:4" ht="15" customHeight="1" x14ac:dyDescent="0.25">
      <c r="A24" s="83" t="s">
        <v>333</v>
      </c>
      <c r="B24" s="84"/>
      <c r="C24" s="24">
        <v>34193865.705899999</v>
      </c>
      <c r="D24" s="24">
        <v>3101793.9305700003</v>
      </c>
    </row>
    <row r="25" spans="1:4" ht="15" customHeight="1" x14ac:dyDescent="0.25">
      <c r="A25" s="83" t="s">
        <v>334</v>
      </c>
      <c r="B25" s="84"/>
      <c r="C25" s="24">
        <v>34193865.705899999</v>
      </c>
      <c r="D25" s="24">
        <v>3101793.9305700003</v>
      </c>
    </row>
    <row r="26" spans="1:4" ht="15" customHeight="1" x14ac:dyDescent="0.25">
      <c r="A26" s="83" t="s">
        <v>335</v>
      </c>
      <c r="B26" s="84"/>
      <c r="C26" s="24">
        <v>34193865.705899999</v>
      </c>
      <c r="D26" s="24">
        <v>3101793.9305700003</v>
      </c>
    </row>
  </sheetData>
  <mergeCells count="26">
    <mergeCell ref="A26:B26"/>
    <mergeCell ref="A25:B25"/>
    <mergeCell ref="A22:B22"/>
    <mergeCell ref="A20:B20"/>
    <mergeCell ref="A19:B19"/>
    <mergeCell ref="A21:B21"/>
    <mergeCell ref="A24:B24"/>
    <mergeCell ref="A23:B23"/>
    <mergeCell ref="A14:B14"/>
    <mergeCell ref="A13:B13"/>
    <mergeCell ref="A16:B16"/>
    <mergeCell ref="A15:B15"/>
    <mergeCell ref="A18:B18"/>
    <mergeCell ref="A17:B17"/>
    <mergeCell ref="A8:B8"/>
    <mergeCell ref="A7:B7"/>
    <mergeCell ref="A10:B10"/>
    <mergeCell ref="A9:B9"/>
    <mergeCell ref="A12:B12"/>
    <mergeCell ref="A11:B11"/>
    <mergeCell ref="A4:B4"/>
    <mergeCell ref="A1:D1"/>
    <mergeCell ref="A2:D2"/>
    <mergeCell ref="A3:B3"/>
    <mergeCell ref="A6:B6"/>
    <mergeCell ref="A5:B5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1" orientation="portrait" horizontalDpi="300" vertic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Источники!Область_печати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Анна Александровна</dc:creator>
  <cp:lastModifiedBy>Хотина Кристина Игоревна</cp:lastModifiedBy>
  <cp:lastPrinted>2025-05-26T10:30:02Z</cp:lastPrinted>
  <dcterms:created xsi:type="dcterms:W3CDTF">2025-05-14T08:30:57Z</dcterms:created>
  <dcterms:modified xsi:type="dcterms:W3CDTF">2025-05-30T04:51:03Z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