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5 год\Квартальное сравнени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Бюджет!$E$15</definedName>
    <definedName name="LAST_CELL" localSheetId="0">Бюджет!#REF!</definedName>
    <definedName name="SIGN" localSheetId="0">Бюджет!$A$15:$E$17</definedName>
    <definedName name="_xlnm.Print_Titles" localSheetId="0">Бюджет!$5:$5</definedName>
    <definedName name="_xlnm.Print_Area" localSheetId="0">Бюджет!$A$1:$G$70</definedName>
  </definedNames>
  <calcPr calcId="162913"/>
</workbook>
</file>

<file path=xl/calcChain.xml><?xml version="1.0" encoding="utf-8"?>
<calcChain xmlns="http://schemas.openxmlformats.org/spreadsheetml/2006/main">
  <c r="G17" i="1" l="1"/>
  <c r="F60" i="1"/>
  <c r="F8" i="1"/>
  <c r="F17" i="1"/>
  <c r="F22" i="1"/>
  <c r="F39" i="1"/>
  <c r="F47" i="1"/>
  <c r="F54" i="1"/>
  <c r="F69" i="1" l="1"/>
  <c r="G69" i="1"/>
  <c r="G65" i="1"/>
  <c r="F65" i="1"/>
  <c r="G60" i="1"/>
  <c r="G54" i="1"/>
  <c r="G47" i="1"/>
  <c r="G39" i="1"/>
  <c r="G34" i="1"/>
  <c r="F34" i="1"/>
  <c r="F28" i="1"/>
  <c r="F6" i="1" s="1"/>
  <c r="G22" i="1"/>
  <c r="G8" i="1"/>
  <c r="G28" i="1" l="1"/>
  <c r="G6" i="1" s="1"/>
</calcChain>
</file>

<file path=xl/sharedStrings.xml><?xml version="1.0" encoding="utf-8"?>
<sst xmlns="http://schemas.openxmlformats.org/spreadsheetml/2006/main" count="177" uniqueCount="80">
  <si>
    <t>тыс. руб.</t>
  </si>
  <si>
    <t>Раздел</t>
  </si>
  <si>
    <t>Наименование КФСР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</si>
  <si>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</si>
  <si>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</si>
  <si>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</si>
  <si>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</si>
  <si>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</si>
  <si>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</si>
  <si>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</si>
  <si>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</si>
  <si>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</si>
  <si>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</si>
  <si>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</si>
  <si>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</si>
  <si>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</si>
  <si>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</si>
  <si>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</si>
  <si>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</si>
  <si>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</si>
  <si>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</si>
  <si>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</si>
  <si>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08</t>
  </si>
  <si>
    <t>Транспорт</t>
  </si>
  <si>
    <t>Дорожное хозяйство (дорожные фонды)</t>
  </si>
  <si>
    <t>12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</si>
  <si>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</si>
  <si>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</si>
  <si>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</si>
  <si>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</si>
  <si>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</si>
  <si>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</si>
  <si>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</si>
  <si>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</si>
  <si>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</si>
  <si>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</si>
  <si>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</si>
  <si>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</si>
  <si>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</si>
  <si>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</si>
  <si>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</si>
  <si>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</si>
  <si>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</si>
  <si>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</si>
  <si>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</si>
  <si>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</si>
  <si>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</si>
  <si>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</si>
  <si>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</si>
  <si>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</si>
  <si>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</si>
  <si>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</si>
  <si>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</si>
  <si>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</si>
  <si>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</si>
  <si>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</si>
  <si>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ОХРАНА ОКРУЖАЮЩЕЙ СРЕДЫ</t>
  </si>
  <si>
    <t>Охрана объектов растительного и животного мира и среды их обитания</t>
  </si>
  <si>
    <t>Профессиональная подготовка, переподготовка и повышение квалификации</t>
  </si>
  <si>
    <t>Телевидение и радиовещание</t>
  </si>
  <si>
    <t>Подраз-дел</t>
  </si>
  <si>
    <t>Итого:</t>
  </si>
  <si>
    <t>ИТОГО:</t>
  </si>
  <si>
    <t>ОБСЛУЖИВАНИЕ ГОСУДАРСТВЕННОГО (МУНИЦИПАЛЬНОГО) ДОЛГА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</si>
  <si>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</si>
  <si>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охраны окружающей среды</t>
  </si>
  <si>
    <t>Сбор, удаление отходов и очистка сточных вод</t>
  </si>
  <si>
    <t>Гражданская оборона</t>
  </si>
  <si>
    <t>14</t>
  </si>
  <si>
    <t>Другие вопросы в области национальной безопасности и правоохранительной деятельности</t>
  </si>
  <si>
    <t>Исполнение бюджета муниципального образования город Норильск по расходам</t>
  </si>
  <si>
    <t xml:space="preserve"> в разрезе разделов и подразделов</t>
  </si>
  <si>
    <t>ЗДРАВООХРАНЕНИЕ</t>
  </si>
  <si>
    <t>Другие вопросы в области здравоохранения</t>
  </si>
  <si>
    <t>Связь и информатика</t>
  </si>
  <si>
    <t>Исполнено за I квартал 2024 года</t>
  </si>
  <si>
    <t>Уточненные ассигнования на 01.04.2025</t>
  </si>
  <si>
    <t>Исполнено за I квартал 2025 года</t>
  </si>
  <si>
    <t>за  I квартал 2025 года</t>
  </si>
  <si>
    <t>Уточненные ассигнования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</si>
</sst>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_р_._-;\-* #,##0.0_р_._-;_-* &quot;-&quot;?_р_._-;_-@_-"/>
  </numFmts>
  <fonts count="7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/>
    <xf numFmtId="164" fontId="2" fillId="2" borderId="0" xfId="0" applyNumberFormat="1" applyFont="1" applyFill="1"/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5" fillId="2" borderId="0" xfId="0" applyNumberFormat="1" applyFont="1" applyFill="1" applyAlignment="1">
      <alignment vertical="center"/>
    </xf>
    <xf numFmtId="4" fontId="1" fillId="2" borderId="0" xfId="0" applyNumberFormat="1" applyFont="1" applyFill="1"/>
    <xf numFmtId="43" fontId="1" fillId="2" borderId="0" xfId="0" applyNumberFormat="1" applyFont="1" applyFill="1"/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righ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70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2.75" customHeight="1" x14ac:dyDescent="0.25"/>
  <cols>
    <col min="1" max="1" width="8.5703125" style="6" customWidth="1"/>
    <col min="2" max="2" width="8.28515625" style="6" customWidth="1"/>
    <col min="3" max="3" width="76.7109375" style="3" customWidth="1"/>
    <col min="4" max="4" width="15.7109375" style="3" customWidth="1"/>
    <col min="5" max="5" width="14.140625" style="3" customWidth="1"/>
    <col min="6" max="6" width="16.140625" style="3" customWidth="1"/>
    <col min="7" max="7" width="14.140625" style="3" customWidth="1"/>
    <col min="8" max="8" width="12.42578125" style="3" bestFit="1" customWidth="1"/>
    <col min="9" max="9" width="9.5703125" style="3" bestFit="1" customWidth="1"/>
    <col min="10" max="16384" width="9.140625" style="3"/>
  </cols>
  <sheetData>
    <row r="1" spans="1:14" s="1" customFormat="1" ht="19.5" x14ac:dyDescent="0.3">
      <c r="A1" s="30" t="s">
        <v>70</v>
      </c>
      <c r="B1" s="30"/>
      <c r="C1" s="30"/>
      <c r="D1" s="30"/>
      <c r="E1" s="30"/>
      <c r="F1" s="30"/>
      <c r="G1" s="30"/>
    </row>
    <row r="2" spans="1:14" s="1" customFormat="1" ht="19.5" x14ac:dyDescent="0.3">
      <c r="A2" s="30" t="s">
        <v>71</v>
      </c>
      <c r="B2" s="30"/>
      <c r="C2" s="30"/>
      <c r="D2" s="30"/>
      <c r="E2" s="30"/>
      <c r="F2" s="30"/>
      <c r="G2" s="30"/>
    </row>
    <row r="3" spans="1:14" s="2" customFormat="1" ht="19.5" x14ac:dyDescent="0.3">
      <c r="A3" s="30" t="s">
        <v>78</v>
      </c>
      <c r="B3" s="30"/>
      <c r="C3" s="30"/>
      <c r="D3" s="30"/>
      <c r="E3" s="30"/>
      <c r="F3" s="30"/>
      <c r="G3" s="30"/>
    </row>
    <row r="4" spans="1:14" ht="19.5" customHeight="1" x14ac:dyDescent="0.25">
      <c r="A4" s="27"/>
      <c r="B4" s="27"/>
      <c r="C4" s="27"/>
      <c r="D4" s="27"/>
      <c r="E4" s="27"/>
      <c r="G4" s="4" t="s">
        <v>0</v>
      </c>
    </row>
    <row r="5" spans="1:14" s="6" customFormat="1" ht="66" customHeight="1" x14ac:dyDescent="0.25">
      <c r="A5" s="5" t="s">
        <v>1</v>
      </c>
      <c r="B5" s="5" t="s">
        <v>60</v>
      </c>
      <c r="C5" s="5" t="s">
        <v>2</v>
      </c>
      <c r="D5" s="5" t="s">
        <v>79</v>
      </c>
      <c r="E5" s="5" t="s">
        <v>75</v>
      </c>
      <c r="F5" s="5" t="s">
        <v>76</v>
      </c>
      <c r="G5" s="5" t="s">
        <v>77</v>
      </c>
    </row>
    <row r="6" spans="1:14" s="8" customFormat="1" ht="20.25" customHeight="1" x14ac:dyDescent="0.2">
      <c r="A6" s="31" t="s">
        <v>62</v>
      </c>
      <c r="B6" s="31"/>
      <c r="C6" s="31"/>
      <c r="D6" s="7">
        <v>37395500.800000004</v>
      </c>
      <c r="E6" s="7">
        <v>4887571</v>
      </c>
      <c r="F6" s="22">
        <f>F8+F17+F22+F28+F34+F39+F47+F54+F60+F65+F69</f>
        <v>34740130.100000001</v>
      </c>
      <c r="G6" s="22">
        <f>G8+G17+G22+G28+G34+G39+G47+G54+G60+G65+G69</f>
        <v>5414261.080000001</v>
      </c>
      <c r="I6" s="23"/>
      <c r="L6" s="9"/>
      <c r="M6" s="9"/>
      <c r="N6" s="9"/>
    </row>
    <row r="7" spans="1:14" ht="20.100000000000001" customHeight="1" x14ac:dyDescent="0.25">
      <c r="A7" s="29" t="s">
        <v>3</v>
      </c>
      <c r="B7" s="29"/>
      <c r="C7" s="29"/>
      <c r="D7" s="29"/>
      <c r="E7" s="29"/>
      <c r="F7" s="29"/>
      <c r="G7" s="29"/>
      <c r="L7" s="1"/>
      <c r="M7" s="26"/>
      <c r="N7" s="26"/>
    </row>
    <row r="8" spans="1:14" ht="15" x14ac:dyDescent="0.25">
      <c r="A8" s="28" t="s">
        <v>61</v>
      </c>
      <c r="B8" s="28"/>
      <c r="C8" s="28" t="s">
        <v>56</v>
      </c>
      <c r="D8" s="10">
        <v>3905346.3</v>
      </c>
      <c r="E8" s="10">
        <v>581944.20000000007</v>
      </c>
      <c r="F8" s="10">
        <f>SUM(F9:F15)</f>
        <v>3982554.97</v>
      </c>
      <c r="G8" s="10">
        <f>SUM(G9:G15)</f>
        <v>624572.68999999994</v>
      </c>
      <c r="H8" s="24"/>
      <c r="I8" s="24"/>
      <c r="L8" s="1"/>
      <c r="M8" s="1"/>
      <c r="N8" s="1"/>
    </row>
    <row r="9" spans="1:14" ht="30" x14ac:dyDescent="0.25">
      <c r="A9" s="11" t="s">
        <v>4</v>
      </c>
      <c r="B9" s="11" t="s">
        <v>5</v>
      </c>
      <c r="C9" s="12" t="s">
        <v>6</v>
      </c>
      <c r="D9" s="13">
        <v>13974.5</v>
      </c>
      <c r="E9" s="13">
        <v>4861.0999999999995</v>
      </c>
      <c r="F9" s="14">
        <v>14150.2</v>
      </c>
      <c r="G9" s="14">
        <v>2643.24</v>
      </c>
      <c r="I9" s="24"/>
    </row>
    <row r="10" spans="1:14" ht="45" x14ac:dyDescent="0.25">
      <c r="A10" s="11" t="s">
        <v>4</v>
      </c>
      <c r="B10" s="11" t="s">
        <v>7</v>
      </c>
      <c r="C10" s="12" t="s">
        <v>8</v>
      </c>
      <c r="D10" s="13">
        <v>163510.6</v>
      </c>
      <c r="E10" s="13">
        <v>25129</v>
      </c>
      <c r="F10" s="14">
        <v>170988.24</v>
      </c>
      <c r="G10" s="14">
        <v>30348.46</v>
      </c>
      <c r="I10" s="24"/>
    </row>
    <row r="11" spans="1:14" ht="45" x14ac:dyDescent="0.25">
      <c r="A11" s="11" t="s">
        <v>4</v>
      </c>
      <c r="B11" s="11" t="s">
        <v>9</v>
      </c>
      <c r="C11" s="12" t="s">
        <v>10</v>
      </c>
      <c r="D11" s="13">
        <v>1198694.4000000001</v>
      </c>
      <c r="E11" s="13">
        <v>199644.69999999998</v>
      </c>
      <c r="F11" s="14">
        <v>1166429</v>
      </c>
      <c r="G11" s="14">
        <v>245454.13</v>
      </c>
      <c r="I11" s="24"/>
    </row>
    <row r="12" spans="1:14" ht="15" x14ac:dyDescent="0.25">
      <c r="A12" s="11" t="s">
        <v>4</v>
      </c>
      <c r="B12" s="11" t="s">
        <v>11</v>
      </c>
      <c r="C12" s="12" t="s">
        <v>12</v>
      </c>
      <c r="D12" s="13">
        <v>50.4</v>
      </c>
      <c r="E12" s="15">
        <v>0</v>
      </c>
      <c r="F12" s="14">
        <v>17.600000000000001</v>
      </c>
      <c r="G12" s="14">
        <v>0</v>
      </c>
      <c r="I12" s="24"/>
    </row>
    <row r="13" spans="1:14" ht="30" x14ac:dyDescent="0.25">
      <c r="A13" s="11" t="s">
        <v>4</v>
      </c>
      <c r="B13" s="11" t="s">
        <v>13</v>
      </c>
      <c r="C13" s="12" t="s">
        <v>14</v>
      </c>
      <c r="D13" s="13">
        <v>186688.6</v>
      </c>
      <c r="E13" s="13">
        <v>35687.800000000003</v>
      </c>
      <c r="F13" s="14">
        <v>177404.96</v>
      </c>
      <c r="G13" s="14">
        <v>36480.120000000003</v>
      </c>
      <c r="I13" s="24"/>
    </row>
    <row r="14" spans="1:14" ht="15" x14ac:dyDescent="0.25">
      <c r="A14" s="11" t="s">
        <v>4</v>
      </c>
      <c r="B14" s="11" t="s">
        <v>15</v>
      </c>
      <c r="C14" s="12" t="s">
        <v>16</v>
      </c>
      <c r="D14" s="13">
        <v>39237</v>
      </c>
      <c r="E14" s="14">
        <v>0</v>
      </c>
      <c r="F14" s="14">
        <v>34861.1</v>
      </c>
      <c r="G14" s="14">
        <v>0</v>
      </c>
      <c r="I14" s="24"/>
    </row>
    <row r="15" spans="1:14" ht="15" x14ac:dyDescent="0.25">
      <c r="A15" s="11" t="s">
        <v>4</v>
      </c>
      <c r="B15" s="11" t="s">
        <v>17</v>
      </c>
      <c r="C15" s="12" t="s">
        <v>18</v>
      </c>
      <c r="D15" s="13">
        <v>2303190.7999999998</v>
      </c>
      <c r="E15" s="13">
        <v>316621.60000000009</v>
      </c>
      <c r="F15" s="14">
        <v>2418703.87</v>
      </c>
      <c r="G15" s="14">
        <v>309646.74</v>
      </c>
      <c r="H15" s="24"/>
      <c r="I15" s="25"/>
    </row>
    <row r="16" spans="1:14" ht="19.5" customHeight="1" x14ac:dyDescent="0.25">
      <c r="A16" s="29" t="s">
        <v>19</v>
      </c>
      <c r="B16" s="29"/>
      <c r="C16" s="29"/>
      <c r="D16" s="29" t="s">
        <v>19</v>
      </c>
      <c r="E16" s="29"/>
      <c r="F16" s="29"/>
      <c r="G16" s="29"/>
    </row>
    <row r="17" spans="1:7" ht="12.75" customHeight="1" x14ac:dyDescent="0.25">
      <c r="A17" s="28" t="s">
        <v>61</v>
      </c>
      <c r="B17" s="28"/>
      <c r="C17" s="28" t="s">
        <v>56</v>
      </c>
      <c r="D17" s="10">
        <v>631199.70000000007</v>
      </c>
      <c r="E17" s="10">
        <v>186803.80000000002</v>
      </c>
      <c r="F17" s="18">
        <f>SUM(F18:F20)</f>
        <v>755042.98</v>
      </c>
      <c r="G17" s="18">
        <f>SUM(G18:G20)</f>
        <v>97605.560000000012</v>
      </c>
    </row>
    <row r="18" spans="1:7" ht="15" x14ac:dyDescent="0.25">
      <c r="A18" s="11" t="s">
        <v>7</v>
      </c>
      <c r="B18" s="11" t="s">
        <v>20</v>
      </c>
      <c r="C18" s="12" t="s">
        <v>67</v>
      </c>
      <c r="D18" s="14">
        <v>102784.4</v>
      </c>
      <c r="E18" s="14">
        <v>15103.5</v>
      </c>
      <c r="F18" s="20">
        <v>86870.8</v>
      </c>
      <c r="G18" s="20">
        <v>21189.35</v>
      </c>
    </row>
    <row r="19" spans="1:7" ht="30" x14ac:dyDescent="0.25">
      <c r="A19" s="11" t="s">
        <v>7</v>
      </c>
      <c r="B19" s="11" t="s">
        <v>43</v>
      </c>
      <c r="C19" s="12" t="s">
        <v>64</v>
      </c>
      <c r="D19" s="14">
        <v>383010</v>
      </c>
      <c r="E19" s="14">
        <v>61161.700000000004</v>
      </c>
      <c r="F19" s="20">
        <v>383713.68</v>
      </c>
      <c r="G19" s="20">
        <v>71756.22</v>
      </c>
    </row>
    <row r="20" spans="1:7" ht="30" x14ac:dyDescent="0.25">
      <c r="A20" s="11" t="s">
        <v>7</v>
      </c>
      <c r="B20" s="11" t="s">
        <v>68</v>
      </c>
      <c r="C20" s="12" t="s">
        <v>69</v>
      </c>
      <c r="D20" s="14">
        <v>145405.30000000002</v>
      </c>
      <c r="E20" s="14">
        <v>110538.6</v>
      </c>
      <c r="F20" s="20">
        <v>284458.5</v>
      </c>
      <c r="G20" s="20">
        <v>4659.99</v>
      </c>
    </row>
    <row r="21" spans="1:7" ht="15.75" customHeight="1" x14ac:dyDescent="0.25">
      <c r="A21" s="29" t="s">
        <v>21</v>
      </c>
      <c r="B21" s="29"/>
      <c r="C21" s="29"/>
      <c r="D21" s="29" t="s">
        <v>21</v>
      </c>
      <c r="E21" s="29"/>
      <c r="F21" s="29"/>
      <c r="G21" s="29"/>
    </row>
    <row r="22" spans="1:7" ht="15" x14ac:dyDescent="0.25">
      <c r="A22" s="28" t="s">
        <v>61</v>
      </c>
      <c r="B22" s="28"/>
      <c r="C22" s="28" t="s">
        <v>56</v>
      </c>
      <c r="D22" s="10">
        <v>5072731.1000000006</v>
      </c>
      <c r="E22" s="10">
        <v>562494.50000000012</v>
      </c>
      <c r="F22" s="19">
        <f>SUM(F23:F26)</f>
        <v>3917966.49</v>
      </c>
      <c r="G22" s="19">
        <f>SUM(G23:G26)</f>
        <v>547781.63</v>
      </c>
    </row>
    <row r="23" spans="1:7" ht="15" x14ac:dyDescent="0.25">
      <c r="A23" s="11" t="s">
        <v>9</v>
      </c>
      <c r="B23" s="11" t="s">
        <v>22</v>
      </c>
      <c r="C23" s="12" t="s">
        <v>23</v>
      </c>
      <c r="D23" s="14">
        <v>1085427.2</v>
      </c>
      <c r="E23" s="14">
        <v>237394</v>
      </c>
      <c r="F23" s="20">
        <v>1028386.2</v>
      </c>
      <c r="G23" s="20">
        <v>241796.89</v>
      </c>
    </row>
    <row r="24" spans="1:7" ht="15" x14ac:dyDescent="0.25">
      <c r="A24" s="11" t="s">
        <v>9</v>
      </c>
      <c r="B24" s="11" t="s">
        <v>20</v>
      </c>
      <c r="C24" s="12" t="s">
        <v>24</v>
      </c>
      <c r="D24" s="14">
        <v>3826853.5000000005</v>
      </c>
      <c r="E24" s="14">
        <v>304015.60000000003</v>
      </c>
      <c r="F24" s="20">
        <v>2757150</v>
      </c>
      <c r="G24" s="20">
        <v>280864.59999999998</v>
      </c>
    </row>
    <row r="25" spans="1:7" ht="15" x14ac:dyDescent="0.25">
      <c r="A25" s="11" t="s">
        <v>9</v>
      </c>
      <c r="B25" s="11" t="s">
        <v>43</v>
      </c>
      <c r="C25" s="12" t="s">
        <v>74</v>
      </c>
      <c r="D25" s="16">
        <v>121674.9</v>
      </c>
      <c r="E25" s="16">
        <v>21076.9</v>
      </c>
      <c r="F25" s="20">
        <v>116357.4</v>
      </c>
      <c r="G25" s="20">
        <v>24396.62</v>
      </c>
    </row>
    <row r="26" spans="1:7" ht="15" x14ac:dyDescent="0.25">
      <c r="A26" s="11" t="s">
        <v>9</v>
      </c>
      <c r="B26" s="11" t="s">
        <v>25</v>
      </c>
      <c r="C26" s="12" t="s">
        <v>26</v>
      </c>
      <c r="D26" s="14">
        <v>38775.5</v>
      </c>
      <c r="E26" s="14">
        <v>8</v>
      </c>
      <c r="F26" s="20">
        <v>16072.89</v>
      </c>
      <c r="G26" s="20">
        <v>723.52</v>
      </c>
    </row>
    <row r="27" spans="1:7" ht="16.5" customHeight="1" x14ac:dyDescent="0.25">
      <c r="A27" s="29" t="s">
        <v>27</v>
      </c>
      <c r="B27" s="29"/>
      <c r="C27" s="29"/>
      <c r="D27" s="29" t="s">
        <v>27</v>
      </c>
      <c r="E27" s="29"/>
      <c r="F27" s="29"/>
      <c r="G27" s="29"/>
    </row>
    <row r="28" spans="1:7" ht="12.75" customHeight="1" x14ac:dyDescent="0.25">
      <c r="A28" s="28" t="s">
        <v>61</v>
      </c>
      <c r="B28" s="28"/>
      <c r="C28" s="28" t="s">
        <v>56</v>
      </c>
      <c r="D28" s="10">
        <v>8182001.0999999996</v>
      </c>
      <c r="E28" s="10">
        <v>392763.7</v>
      </c>
      <c r="F28" s="19">
        <f>SUM(F29:F32)</f>
        <v>4655939.790000001</v>
      </c>
      <c r="G28" s="19">
        <f>SUM(G29:G32)</f>
        <v>337006.29000000004</v>
      </c>
    </row>
    <row r="29" spans="1:7" ht="15" x14ac:dyDescent="0.25">
      <c r="A29" s="11" t="s">
        <v>11</v>
      </c>
      <c r="B29" s="11" t="s">
        <v>4</v>
      </c>
      <c r="C29" s="12" t="s">
        <v>28</v>
      </c>
      <c r="D29" s="14">
        <v>5482090.5999999996</v>
      </c>
      <c r="E29" s="14">
        <v>208068.8</v>
      </c>
      <c r="F29" s="20">
        <v>3079137.62</v>
      </c>
      <c r="G29" s="20">
        <v>127808.57</v>
      </c>
    </row>
    <row r="30" spans="1:7" ht="15" x14ac:dyDescent="0.25">
      <c r="A30" s="11" t="s">
        <v>11</v>
      </c>
      <c r="B30" s="11" t="s">
        <v>5</v>
      </c>
      <c r="C30" s="12" t="s">
        <v>29</v>
      </c>
      <c r="D30" s="14">
        <v>1080929.3999999999</v>
      </c>
      <c r="E30" s="14">
        <v>16270.699999999999</v>
      </c>
      <c r="F30" s="20">
        <v>393733.25</v>
      </c>
      <c r="G30" s="20">
        <v>25128.19</v>
      </c>
    </row>
    <row r="31" spans="1:7" ht="15" x14ac:dyDescent="0.25">
      <c r="A31" s="11" t="s">
        <v>11</v>
      </c>
      <c r="B31" s="11" t="s">
        <v>7</v>
      </c>
      <c r="C31" s="12" t="s">
        <v>30</v>
      </c>
      <c r="D31" s="14">
        <v>1151725.3</v>
      </c>
      <c r="E31" s="14">
        <v>84463.9</v>
      </c>
      <c r="F31" s="20">
        <v>724364.4</v>
      </c>
      <c r="G31" s="20">
        <v>93918.34</v>
      </c>
    </row>
    <row r="32" spans="1:7" ht="15" x14ac:dyDescent="0.25">
      <c r="A32" s="11" t="s">
        <v>11</v>
      </c>
      <c r="B32" s="11" t="s">
        <v>11</v>
      </c>
      <c r="C32" s="12" t="s">
        <v>31</v>
      </c>
      <c r="D32" s="14">
        <v>467255.8</v>
      </c>
      <c r="E32" s="14">
        <v>83960.3</v>
      </c>
      <c r="F32" s="20">
        <v>458704.52</v>
      </c>
      <c r="G32" s="20">
        <v>90151.19</v>
      </c>
    </row>
    <row r="33" spans="1:7" ht="20.100000000000001" customHeight="1" x14ac:dyDescent="0.25">
      <c r="A33" s="29" t="s">
        <v>56</v>
      </c>
      <c r="B33" s="29"/>
      <c r="C33" s="29"/>
      <c r="D33" s="29" t="s">
        <v>56</v>
      </c>
      <c r="E33" s="29"/>
      <c r="F33" s="29"/>
      <c r="G33" s="29"/>
    </row>
    <row r="34" spans="1:7" ht="15" x14ac:dyDescent="0.25">
      <c r="A34" s="28" t="s">
        <v>61</v>
      </c>
      <c r="B34" s="28"/>
      <c r="C34" s="28" t="s">
        <v>56</v>
      </c>
      <c r="D34" s="10">
        <v>735706.2</v>
      </c>
      <c r="E34" s="10">
        <v>10504.6</v>
      </c>
      <c r="F34" s="19">
        <f>SUM(F35:F37)</f>
        <v>860278.25</v>
      </c>
      <c r="G34" s="19">
        <f>SUM(G35:G37)</f>
        <v>18800.260000000002</v>
      </c>
    </row>
    <row r="35" spans="1:7" ht="15" x14ac:dyDescent="0.25">
      <c r="A35" s="11" t="s">
        <v>13</v>
      </c>
      <c r="B35" s="11" t="s">
        <v>5</v>
      </c>
      <c r="C35" s="12" t="s">
        <v>66</v>
      </c>
      <c r="D35" s="14">
        <v>640945.1</v>
      </c>
      <c r="E35" s="14">
        <v>1767.7</v>
      </c>
      <c r="F35" s="20">
        <v>764387.9</v>
      </c>
      <c r="G35" s="20">
        <v>2417.1799999999998</v>
      </c>
    </row>
    <row r="36" spans="1:7" ht="15" x14ac:dyDescent="0.25">
      <c r="A36" s="11" t="s">
        <v>13</v>
      </c>
      <c r="B36" s="11" t="s">
        <v>7</v>
      </c>
      <c r="C36" s="12" t="s">
        <v>57</v>
      </c>
      <c r="D36" s="14">
        <v>17346.199999999997</v>
      </c>
      <c r="E36" s="14">
        <v>0</v>
      </c>
      <c r="F36" s="20">
        <v>18324.95</v>
      </c>
      <c r="G36" s="20">
        <v>1596.4</v>
      </c>
    </row>
    <row r="37" spans="1:7" ht="15" x14ac:dyDescent="0.25">
      <c r="A37" s="11" t="s">
        <v>13</v>
      </c>
      <c r="B37" s="11" t="s">
        <v>11</v>
      </c>
      <c r="C37" s="12" t="s">
        <v>65</v>
      </c>
      <c r="D37" s="14">
        <v>77414.900000000009</v>
      </c>
      <c r="E37" s="14">
        <v>8736.9</v>
      </c>
      <c r="F37" s="20">
        <v>77565.399999999994</v>
      </c>
      <c r="G37" s="20">
        <v>14786.68</v>
      </c>
    </row>
    <row r="38" spans="1:7" ht="15.75" customHeight="1" x14ac:dyDescent="0.25">
      <c r="A38" s="29" t="s">
        <v>32</v>
      </c>
      <c r="B38" s="29"/>
      <c r="C38" s="29"/>
      <c r="D38" s="29" t="s">
        <v>32</v>
      </c>
      <c r="E38" s="29"/>
      <c r="F38" s="29"/>
      <c r="G38" s="29"/>
    </row>
    <row r="39" spans="1:7" ht="15" x14ac:dyDescent="0.25">
      <c r="A39" s="28" t="s">
        <v>61</v>
      </c>
      <c r="B39" s="28"/>
      <c r="C39" s="28" t="s">
        <v>56</v>
      </c>
      <c r="D39" s="10">
        <v>14703613.199999997</v>
      </c>
      <c r="E39" s="10">
        <v>2462191.0999999996</v>
      </c>
      <c r="F39" s="19">
        <f>SUM(F40:F45)</f>
        <v>15719575.58</v>
      </c>
      <c r="G39" s="19">
        <f>SUM(G40:G45)</f>
        <v>2852375.58</v>
      </c>
    </row>
    <row r="40" spans="1:7" ht="15" x14ac:dyDescent="0.25">
      <c r="A40" s="11" t="s">
        <v>33</v>
      </c>
      <c r="B40" s="11" t="s">
        <v>4</v>
      </c>
      <c r="C40" s="12" t="s">
        <v>34</v>
      </c>
      <c r="D40" s="14">
        <v>5080314.6999999993</v>
      </c>
      <c r="E40" s="14">
        <v>898993.39999999991</v>
      </c>
      <c r="F40" s="20">
        <v>5596473.4800000004</v>
      </c>
      <c r="G40" s="20">
        <v>995073.51</v>
      </c>
    </row>
    <row r="41" spans="1:7" ht="15" x14ac:dyDescent="0.25">
      <c r="A41" s="11" t="s">
        <v>33</v>
      </c>
      <c r="B41" s="11" t="s">
        <v>5</v>
      </c>
      <c r="C41" s="12" t="s">
        <v>35</v>
      </c>
      <c r="D41" s="14">
        <v>6688958.8999999994</v>
      </c>
      <c r="E41" s="14">
        <v>1105254.7</v>
      </c>
      <c r="F41" s="20">
        <v>7053327.7000000002</v>
      </c>
      <c r="G41" s="20">
        <v>1306544.6499999999</v>
      </c>
    </row>
    <row r="42" spans="1:7" ht="15" x14ac:dyDescent="0.25">
      <c r="A42" s="11" t="s">
        <v>33</v>
      </c>
      <c r="B42" s="11" t="s">
        <v>7</v>
      </c>
      <c r="C42" s="12" t="s">
        <v>36</v>
      </c>
      <c r="D42" s="14">
        <v>1939291.1</v>
      </c>
      <c r="E42" s="14">
        <v>302393.5</v>
      </c>
      <c r="F42" s="20">
        <v>2024000.5</v>
      </c>
      <c r="G42" s="20">
        <v>396286.96</v>
      </c>
    </row>
    <row r="43" spans="1:7" ht="15" x14ac:dyDescent="0.25">
      <c r="A43" s="11" t="s">
        <v>33</v>
      </c>
      <c r="B43" s="11" t="s">
        <v>11</v>
      </c>
      <c r="C43" s="12" t="s">
        <v>58</v>
      </c>
      <c r="D43" s="16">
        <v>3228.3</v>
      </c>
      <c r="E43" s="16">
        <v>521.6</v>
      </c>
      <c r="F43" s="20">
        <v>2755.8</v>
      </c>
      <c r="G43" s="20">
        <v>298.76</v>
      </c>
    </row>
    <row r="44" spans="1:7" ht="15" x14ac:dyDescent="0.25">
      <c r="A44" s="11" t="s">
        <v>33</v>
      </c>
      <c r="B44" s="11" t="s">
        <v>33</v>
      </c>
      <c r="C44" s="12" t="s">
        <v>37</v>
      </c>
      <c r="D44" s="14">
        <v>137801.69999999998</v>
      </c>
      <c r="E44" s="14">
        <v>20248.000000000004</v>
      </c>
      <c r="F44" s="20">
        <v>170488.4</v>
      </c>
      <c r="G44" s="20">
        <v>33963.22</v>
      </c>
    </row>
    <row r="45" spans="1:7" ht="15" x14ac:dyDescent="0.25">
      <c r="A45" s="11" t="s">
        <v>33</v>
      </c>
      <c r="B45" s="11" t="s">
        <v>20</v>
      </c>
      <c r="C45" s="12" t="s">
        <v>38</v>
      </c>
      <c r="D45" s="14">
        <v>854018.49999999988</v>
      </c>
      <c r="E45" s="14">
        <v>134779.90000000002</v>
      </c>
      <c r="F45" s="20">
        <v>872529.7</v>
      </c>
      <c r="G45" s="20">
        <v>120208.48</v>
      </c>
    </row>
    <row r="46" spans="1:7" ht="20.100000000000001" customHeight="1" x14ac:dyDescent="0.25">
      <c r="A46" s="29" t="s">
        <v>39</v>
      </c>
      <c r="B46" s="29"/>
      <c r="C46" s="29"/>
      <c r="D46" s="29" t="s">
        <v>39</v>
      </c>
      <c r="E46" s="29"/>
      <c r="F46" s="29"/>
      <c r="G46" s="29"/>
    </row>
    <row r="47" spans="1:7" ht="15" x14ac:dyDescent="0.25">
      <c r="A47" s="28" t="s">
        <v>61</v>
      </c>
      <c r="B47" s="28"/>
      <c r="C47" s="28" t="s">
        <v>56</v>
      </c>
      <c r="D47" s="10">
        <v>1420093.3</v>
      </c>
      <c r="E47" s="10">
        <v>179855.1</v>
      </c>
      <c r="F47" s="19">
        <f>SUM(F48:F49)</f>
        <v>1483279.74</v>
      </c>
      <c r="G47" s="19">
        <f>SUM(G48:G49)</f>
        <v>232220.78</v>
      </c>
    </row>
    <row r="48" spans="1:7" ht="15" x14ac:dyDescent="0.25">
      <c r="A48" s="11" t="s">
        <v>22</v>
      </c>
      <c r="B48" s="11" t="s">
        <v>4</v>
      </c>
      <c r="C48" s="12" t="s">
        <v>40</v>
      </c>
      <c r="D48" s="14">
        <v>830835.9</v>
      </c>
      <c r="E48" s="14">
        <v>127395.3</v>
      </c>
      <c r="F48" s="20">
        <v>884401.84</v>
      </c>
      <c r="G48" s="20">
        <v>169089.77</v>
      </c>
    </row>
    <row r="49" spans="1:7" ht="15" x14ac:dyDescent="0.25">
      <c r="A49" s="11" t="s">
        <v>22</v>
      </c>
      <c r="B49" s="11" t="s">
        <v>9</v>
      </c>
      <c r="C49" s="12" t="s">
        <v>41</v>
      </c>
      <c r="D49" s="14">
        <v>589257.4</v>
      </c>
      <c r="E49" s="14">
        <v>52459.799999999996</v>
      </c>
      <c r="F49" s="20">
        <v>598877.9</v>
      </c>
      <c r="G49" s="20">
        <v>63131.01</v>
      </c>
    </row>
    <row r="50" spans="1:7" ht="15" x14ac:dyDescent="0.25">
      <c r="A50" s="32" t="s">
        <v>72</v>
      </c>
      <c r="B50" s="33"/>
      <c r="C50" s="33"/>
      <c r="D50" s="33"/>
      <c r="E50" s="33"/>
      <c r="F50" s="33"/>
      <c r="G50" s="34"/>
    </row>
    <row r="51" spans="1:7" ht="15" x14ac:dyDescent="0.25">
      <c r="A51" s="28" t="s">
        <v>61</v>
      </c>
      <c r="B51" s="28"/>
      <c r="C51" s="28" t="s">
        <v>56</v>
      </c>
      <c r="D51" s="10">
        <v>27710.9</v>
      </c>
      <c r="E51" s="15">
        <v>0</v>
      </c>
      <c r="F51" s="17"/>
      <c r="G51" s="16">
        <v>0</v>
      </c>
    </row>
    <row r="52" spans="1:7" ht="15" x14ac:dyDescent="0.25">
      <c r="A52" s="11" t="s">
        <v>20</v>
      </c>
      <c r="B52" s="11" t="s">
        <v>20</v>
      </c>
      <c r="C52" s="12" t="s">
        <v>73</v>
      </c>
      <c r="D52" s="16">
        <v>27710.9</v>
      </c>
      <c r="E52" s="15">
        <v>0</v>
      </c>
      <c r="F52" s="17"/>
      <c r="G52" s="16">
        <v>0</v>
      </c>
    </row>
    <row r="53" spans="1:7" ht="16.5" customHeight="1" x14ac:dyDescent="0.25">
      <c r="A53" s="29" t="s">
        <v>42</v>
      </c>
      <c r="B53" s="29"/>
      <c r="C53" s="29"/>
      <c r="D53" s="29" t="s">
        <v>42</v>
      </c>
      <c r="E53" s="29"/>
      <c r="F53" s="29"/>
      <c r="G53" s="29"/>
    </row>
    <row r="54" spans="1:7" ht="15" x14ac:dyDescent="0.25">
      <c r="A54" s="28" t="s">
        <v>61</v>
      </c>
      <c r="B54" s="28"/>
      <c r="C54" s="28" t="s">
        <v>56</v>
      </c>
      <c r="D54" s="10">
        <v>1175922.7</v>
      </c>
      <c r="E54" s="10">
        <v>226809.7</v>
      </c>
      <c r="F54" s="19">
        <f>SUM(F55:F58)</f>
        <v>1550219.9100000001</v>
      </c>
      <c r="G54" s="19">
        <f>SUM(G55:G58)</f>
        <v>292298.27999999997</v>
      </c>
    </row>
    <row r="55" spans="1:7" ht="15" x14ac:dyDescent="0.25">
      <c r="A55" s="11" t="s">
        <v>43</v>
      </c>
      <c r="B55" s="11" t="s">
        <v>4</v>
      </c>
      <c r="C55" s="12" t="s">
        <v>44</v>
      </c>
      <c r="D55" s="14">
        <v>58195.700000000004</v>
      </c>
      <c r="E55" s="14">
        <v>8390.1999999999989</v>
      </c>
      <c r="F55" s="20">
        <v>54875.3</v>
      </c>
      <c r="G55" s="20">
        <v>7963.02</v>
      </c>
    </row>
    <row r="56" spans="1:7" ht="15" x14ac:dyDescent="0.25">
      <c r="A56" s="11" t="s">
        <v>43</v>
      </c>
      <c r="B56" s="11" t="s">
        <v>7</v>
      </c>
      <c r="C56" s="12" t="s">
        <v>45</v>
      </c>
      <c r="D56" s="14">
        <v>1008126.2999999999</v>
      </c>
      <c r="E56" s="14">
        <v>195024.7</v>
      </c>
      <c r="F56" s="20">
        <v>1240289.3600000001</v>
      </c>
      <c r="G56" s="20">
        <v>234389.33</v>
      </c>
    </row>
    <row r="57" spans="1:7" ht="15" x14ac:dyDescent="0.25">
      <c r="A57" s="11" t="s">
        <v>43</v>
      </c>
      <c r="B57" s="11" t="s">
        <v>9</v>
      </c>
      <c r="C57" s="12" t="s">
        <v>46</v>
      </c>
      <c r="D57" s="14">
        <v>5487.3</v>
      </c>
      <c r="E57" s="14">
        <v>546.4</v>
      </c>
      <c r="F57" s="20">
        <v>69719.48</v>
      </c>
      <c r="G57" s="20">
        <v>6875.59</v>
      </c>
    </row>
    <row r="58" spans="1:7" ht="15" x14ac:dyDescent="0.25">
      <c r="A58" s="11" t="s">
        <v>43</v>
      </c>
      <c r="B58" s="11" t="s">
        <v>13</v>
      </c>
      <c r="C58" s="12" t="s">
        <v>47</v>
      </c>
      <c r="D58" s="14">
        <v>104113.40000000001</v>
      </c>
      <c r="E58" s="14">
        <v>22848.399999999998</v>
      </c>
      <c r="F58" s="20">
        <v>185335.77</v>
      </c>
      <c r="G58" s="20">
        <v>43070.34</v>
      </c>
    </row>
    <row r="59" spans="1:7" ht="16.5" customHeight="1" x14ac:dyDescent="0.25">
      <c r="A59" s="29" t="s">
        <v>48</v>
      </c>
      <c r="B59" s="29"/>
      <c r="C59" s="29"/>
      <c r="D59" s="29" t="s">
        <v>48</v>
      </c>
      <c r="E59" s="29"/>
      <c r="F59" s="29"/>
      <c r="G59" s="29"/>
    </row>
    <row r="60" spans="1:7" ht="15" x14ac:dyDescent="0.25">
      <c r="A60" s="28" t="s">
        <v>61</v>
      </c>
      <c r="B60" s="28"/>
      <c r="C60" s="28" t="s">
        <v>56</v>
      </c>
      <c r="D60" s="10">
        <v>1408935.7</v>
      </c>
      <c r="E60" s="10">
        <v>254473.2</v>
      </c>
      <c r="F60" s="19">
        <f>SUM(F61:F63)</f>
        <v>1435197.32</v>
      </c>
      <c r="G60" s="19">
        <f>SUM(G61:G63)</f>
        <v>318573.74</v>
      </c>
    </row>
    <row r="61" spans="1:7" ht="15" x14ac:dyDescent="0.25">
      <c r="A61" s="11" t="s">
        <v>15</v>
      </c>
      <c r="B61" s="11" t="s">
        <v>4</v>
      </c>
      <c r="C61" s="12" t="s">
        <v>49</v>
      </c>
      <c r="D61" s="14">
        <v>1280501.1000000001</v>
      </c>
      <c r="E61" s="14">
        <v>232756.6</v>
      </c>
      <c r="F61" s="20">
        <v>1302286.42</v>
      </c>
      <c r="G61" s="20">
        <v>289525.07</v>
      </c>
    </row>
    <row r="62" spans="1:7" ht="15" x14ac:dyDescent="0.25">
      <c r="A62" s="11" t="s">
        <v>15</v>
      </c>
      <c r="B62" s="11" t="s">
        <v>5</v>
      </c>
      <c r="C62" s="12" t="s">
        <v>50</v>
      </c>
      <c r="D62" s="14">
        <v>6971.7</v>
      </c>
      <c r="E62" s="14">
        <v>344.4</v>
      </c>
      <c r="F62" s="20">
        <v>8171.6</v>
      </c>
      <c r="G62" s="20">
        <v>947.56</v>
      </c>
    </row>
    <row r="63" spans="1:7" ht="15" x14ac:dyDescent="0.25">
      <c r="A63" s="11" t="s">
        <v>15</v>
      </c>
      <c r="B63" s="11" t="s">
        <v>11</v>
      </c>
      <c r="C63" s="12" t="s">
        <v>51</v>
      </c>
      <c r="D63" s="14">
        <v>121462.9</v>
      </c>
      <c r="E63" s="14">
        <v>21372.2</v>
      </c>
      <c r="F63" s="20">
        <v>124739.3</v>
      </c>
      <c r="G63" s="20">
        <v>28101.11</v>
      </c>
    </row>
    <row r="64" spans="1:7" ht="13.5" customHeight="1" x14ac:dyDescent="0.25">
      <c r="A64" s="29" t="s">
        <v>52</v>
      </c>
      <c r="B64" s="29"/>
      <c r="C64" s="29"/>
      <c r="D64" s="29"/>
      <c r="E64" s="29"/>
      <c r="F64" s="29"/>
      <c r="G64" s="29"/>
    </row>
    <row r="65" spans="1:7" ht="15" x14ac:dyDescent="0.25">
      <c r="A65" s="28" t="s">
        <v>61</v>
      </c>
      <c r="B65" s="28"/>
      <c r="C65" s="28" t="s">
        <v>56</v>
      </c>
      <c r="D65" s="10">
        <v>119250.20000000001</v>
      </c>
      <c r="E65" s="10">
        <v>29731.1</v>
      </c>
      <c r="F65" s="19">
        <f>SUM(F66:F67)</f>
        <v>152068.37</v>
      </c>
      <c r="G65" s="19">
        <f>SUM(G66:G67)</f>
        <v>32647.53</v>
      </c>
    </row>
    <row r="66" spans="1:7" ht="15" x14ac:dyDescent="0.25">
      <c r="A66" s="11" t="s">
        <v>25</v>
      </c>
      <c r="B66" s="11" t="s">
        <v>4</v>
      </c>
      <c r="C66" s="12" t="s">
        <v>59</v>
      </c>
      <c r="D66" s="14">
        <v>45970.9</v>
      </c>
      <c r="E66" s="14">
        <v>10198.299999999999</v>
      </c>
      <c r="F66" s="20">
        <v>61537.87</v>
      </c>
      <c r="G66" s="20">
        <v>15895.5</v>
      </c>
    </row>
    <row r="67" spans="1:7" ht="15" x14ac:dyDescent="0.25">
      <c r="A67" s="11" t="s">
        <v>25</v>
      </c>
      <c r="B67" s="11" t="s">
        <v>5</v>
      </c>
      <c r="C67" s="12" t="s">
        <v>53</v>
      </c>
      <c r="D67" s="14">
        <v>73279.3</v>
      </c>
      <c r="E67" s="14">
        <v>19532.8</v>
      </c>
      <c r="F67" s="20">
        <v>90530.5</v>
      </c>
      <c r="G67" s="20">
        <v>16752.03</v>
      </c>
    </row>
    <row r="68" spans="1:7" ht="20.100000000000001" customHeight="1" x14ac:dyDescent="0.25">
      <c r="A68" s="29" t="s">
        <v>63</v>
      </c>
      <c r="B68" s="29"/>
      <c r="C68" s="29" t="s">
        <v>54</v>
      </c>
      <c r="D68" s="29"/>
      <c r="E68" s="29"/>
      <c r="F68" s="29"/>
      <c r="G68" s="29"/>
    </row>
    <row r="69" spans="1:7" ht="17.25" customHeight="1" x14ac:dyDescent="0.25">
      <c r="A69" s="28" t="s">
        <v>61</v>
      </c>
      <c r="B69" s="28"/>
      <c r="C69" s="28" t="s">
        <v>56</v>
      </c>
      <c r="D69" s="10">
        <v>12990.4</v>
      </c>
      <c r="E69" s="15">
        <v>0</v>
      </c>
      <c r="F69" s="10">
        <f>F70</f>
        <v>228006.7</v>
      </c>
      <c r="G69" s="10">
        <f>G70</f>
        <v>60378.74</v>
      </c>
    </row>
    <row r="70" spans="1:7" ht="21.75" customHeight="1" x14ac:dyDescent="0.25">
      <c r="A70" s="11" t="s">
        <v>17</v>
      </c>
      <c r="B70" s="11" t="s">
        <v>4</v>
      </c>
      <c r="C70" s="12" t="s">
        <v>55</v>
      </c>
      <c r="D70" s="16">
        <v>12990.4</v>
      </c>
      <c r="E70" s="15">
        <v>0</v>
      </c>
      <c r="F70" s="21">
        <v>228006.7</v>
      </c>
      <c r="G70" s="13">
        <v>60378.74</v>
      </c>
    </row>
  </sheetData>
  <mergeCells count="30">
    <mergeCell ref="A68:G68"/>
    <mergeCell ref="A69:C69"/>
    <mergeCell ref="A6:C6"/>
    <mergeCell ref="A8:C8"/>
    <mergeCell ref="A17:C17"/>
    <mergeCell ref="A22:C22"/>
    <mergeCell ref="A28:C28"/>
    <mergeCell ref="A39:C39"/>
    <mergeCell ref="A65:C65"/>
    <mergeCell ref="A59:G59"/>
    <mergeCell ref="A64:G64"/>
    <mergeCell ref="A50:G50"/>
    <mergeCell ref="A51:C51"/>
    <mergeCell ref="A1:G1"/>
    <mergeCell ref="A3:G3"/>
    <mergeCell ref="A38:G38"/>
    <mergeCell ref="A46:G46"/>
    <mergeCell ref="A53:G53"/>
    <mergeCell ref="A47:C47"/>
    <mergeCell ref="A7:G7"/>
    <mergeCell ref="A16:G16"/>
    <mergeCell ref="A21:G21"/>
    <mergeCell ref="A27:G27"/>
    <mergeCell ref="A2:G2"/>
    <mergeCell ref="M7:N7"/>
    <mergeCell ref="A4:E4"/>
    <mergeCell ref="A54:C54"/>
    <mergeCell ref="A60:C60"/>
    <mergeCell ref="A34:C34"/>
    <mergeCell ref="A33:G33"/>
  </mergeCells>
  <printOptions horizontalCentered="1"/>
  <pageMargins left="0.55118110236220474" right="0.55118110236220474" top="0.47244094488188981" bottom="0.47244094488188981" header="0" footer="0"/>
  <pageSetup paperSize="9" scale="59" orientation="portrait" r:id="rId1"/>
  <headerFooter alignWithMargins="0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Бюджет!FIO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Марина Петровна</dc:creator>
  <dc:description>POI HSSF rep:2.48.0.126</dc:description>
  <cp:lastModifiedBy>Хотина Кристина Игоревна</cp:lastModifiedBy>
  <cp:lastPrinted>2025-05-15T11:40:23Z</cp:lastPrinted>
  <dcterms:created xsi:type="dcterms:W3CDTF">2023-03-27T01:57:56Z</dcterms:created>
  <dcterms:modified xsi:type="dcterms:W3CDTF">2025-05-20T01:42:08Z</dcterms:modified>
</cp:coreProperties>
</file>