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3\UI\отдела финансирования, учета и отчетности\1.Начальник ОФУиО\1. ФИНО\ФИНО 2025\ЕЖЕМЕСЯЧНЫЙ отчет по формам Парус браузер\01.01.2026\БАЛАНС\КСП\Формы с ЭЦП!\"/>
    </mc:Choice>
  </mc:AlternateContent>
  <bookViews>
    <workbookView xWindow="0" yWindow="0" windowWidth="27630" windowHeight="12915" tabRatio="927"/>
  </bookViews>
  <sheets>
    <sheet name="0503127 (Печать)" sheetId="5" r:id="rId1"/>
  </sheets>
  <definedNames>
    <definedName name="_Beg0104" localSheetId="0">'0503127 (Печать)'!$M$23</definedName>
    <definedName name="_Beg0104">#REF!</definedName>
    <definedName name="_Beg0105" localSheetId="0">'0503127 (Печать)'!$P$23</definedName>
    <definedName name="_Beg0105">#REF!</definedName>
    <definedName name="_Beg0106" localSheetId="0">'0503127 (Печать)'!$S$23</definedName>
    <definedName name="_Beg0106">#REF!</definedName>
    <definedName name="_Beg0107" localSheetId="0">'0503127 (Печать)'!$V$23</definedName>
    <definedName name="_Beg0107">#REF!</definedName>
    <definedName name="_Beg0108" localSheetId="0">'0503127 (Печать)'!$Y$23</definedName>
    <definedName name="_Beg0108">#REF!</definedName>
    <definedName name="_Beg0109" localSheetId="0">'0503127 (Печать)'!$AB$23</definedName>
    <definedName name="_Beg0109">#REF!</definedName>
    <definedName name="_Beg0204" localSheetId="0">'0503127 (Печать)'!$M$85</definedName>
    <definedName name="_Beg0204">#REF!</definedName>
    <definedName name="_Beg0205" localSheetId="0">'0503127 (Печать)'!$P$85</definedName>
    <definedName name="_Beg0205">#REF!</definedName>
    <definedName name="_Beg0206" localSheetId="0">'0503127 (Печать)'!$S$85</definedName>
    <definedName name="_Beg0206">#REF!</definedName>
    <definedName name="_Beg0207" localSheetId="0">'0503127 (Печать)'!$V$85</definedName>
    <definedName name="_Beg0207">#REF!</definedName>
    <definedName name="_Beg0208" localSheetId="0">'0503127 (Печать)'!$Y$85</definedName>
    <definedName name="_Beg0208">#REF!</definedName>
    <definedName name="_Beg0209" localSheetId="0">'0503127 (Печать)'!$AB$85</definedName>
    <definedName name="_Beg0209">#REF!</definedName>
    <definedName name="_Beg0210" localSheetId="0">'0503127 (Печать)'!$AE$85</definedName>
    <definedName name="_Beg0210">#REF!</definedName>
    <definedName name="_Beg0211" localSheetId="0">'0503127 (Печать)'!$AH$85</definedName>
    <definedName name="_Beg0211">#REF!</definedName>
    <definedName name="_Beg0304" localSheetId="0">'0503127 (Печать)'!$M$195</definedName>
    <definedName name="_Beg0304">#REF!</definedName>
    <definedName name="_Beg0305" localSheetId="0">'0503127 (Печать)'!$P$195</definedName>
    <definedName name="_Beg0305">#REF!</definedName>
    <definedName name="_Beg0306" localSheetId="0">'0503127 (Печать)'!$S$195</definedName>
    <definedName name="_Beg0306">#REF!</definedName>
    <definedName name="_Beg0307" localSheetId="0">'0503127 (Печать)'!$V$195</definedName>
    <definedName name="_Beg0307">#REF!</definedName>
    <definedName name="_Beg0308" localSheetId="0">'0503127 (Печать)'!$Y$195</definedName>
    <definedName name="_Beg0308">#REF!</definedName>
    <definedName name="_Beg0309" localSheetId="0">'0503127 (Печать)'!$AB$195</definedName>
    <definedName name="_Beg0309">#REF!</definedName>
    <definedName name="_Beg0404" localSheetId="0">'0503127 (Печать)'!$M$201</definedName>
    <definedName name="_Beg0404">#REF!</definedName>
    <definedName name="_Beg0405" localSheetId="0">'0503127 (Печать)'!$P$201</definedName>
    <definedName name="_Beg0405">#REF!</definedName>
    <definedName name="_Beg0406" localSheetId="0">'0503127 (Печать)'!$S$201</definedName>
    <definedName name="_Beg0406">#REF!</definedName>
    <definedName name="_Beg0407" localSheetId="0">'0503127 (Печать)'!$V$201</definedName>
    <definedName name="_Beg0407">#REF!</definedName>
    <definedName name="_Beg0408" localSheetId="0">'0503127 (Печать)'!$Y$201</definedName>
    <definedName name="_Beg0408">#REF!</definedName>
    <definedName name="_Beg0409" localSheetId="0">'0503127 (Печать)'!$AB$201</definedName>
    <definedName name="_Beg0409">#REF!</definedName>
    <definedName name="_Sum0104" localSheetId="0">'0503127 (Печать)'!#REF!</definedName>
    <definedName name="_Sum0104">#REF!</definedName>
    <definedName name="_Sum0105" localSheetId="0">'0503127 (Печать)'!#REF!</definedName>
    <definedName name="_Sum0105">#REF!</definedName>
    <definedName name="_Sum0106" localSheetId="0">'0503127 (Печать)'!#REF!</definedName>
    <definedName name="_Sum0106">#REF!</definedName>
    <definedName name="_Sum0107" localSheetId="0">'0503127 (Печать)'!#REF!</definedName>
    <definedName name="_Sum0107">#REF!</definedName>
    <definedName name="_Sum0108" localSheetId="0">'0503127 (Печать)'!#REF!</definedName>
    <definedName name="_Sum0108">#REF!</definedName>
    <definedName name="_Sum0109" localSheetId="0">'0503127 (Печать)'!#REF!</definedName>
    <definedName name="_Sum0109">#REF!</definedName>
    <definedName name="_Sum0204" localSheetId="0">'0503127 (Печать)'!#REF!</definedName>
    <definedName name="_Sum0204">#REF!</definedName>
    <definedName name="_Sum0205" localSheetId="0">'0503127 (Печать)'!#REF!</definedName>
    <definedName name="_Sum0205">#REF!</definedName>
    <definedName name="_Sum0206" localSheetId="0">'0503127 (Печать)'!#REF!</definedName>
    <definedName name="_Sum0206">#REF!</definedName>
    <definedName name="_Sum0207" localSheetId="0">'0503127 (Печать)'!#REF!</definedName>
    <definedName name="_Sum0207">#REF!</definedName>
    <definedName name="_Sum0208" localSheetId="0">'0503127 (Печать)'!#REF!</definedName>
    <definedName name="_Sum0208">#REF!</definedName>
    <definedName name="_Sum0209" localSheetId="0">'0503127 (Печать)'!#REF!</definedName>
    <definedName name="_Sum0209">#REF!</definedName>
    <definedName name="_Sum0210" localSheetId="0">'0503127 (Печать)'!#REF!</definedName>
    <definedName name="_Sum0210">#REF!</definedName>
    <definedName name="_Sum0211" localSheetId="0">'0503127 (Печать)'!#REF!</definedName>
    <definedName name="_Sum0211">#REF!</definedName>
    <definedName name="_Sum0304" localSheetId="0">'0503127 (Печать)'!#REF!</definedName>
    <definedName name="_Sum0304">#REF!</definedName>
    <definedName name="_Sum0305" localSheetId="0">'0503127 (Печать)'!#REF!</definedName>
    <definedName name="_Sum0305">#REF!</definedName>
    <definedName name="_Sum0306" localSheetId="0">'0503127 (Печать)'!#REF!</definedName>
    <definedName name="_Sum0306">#REF!</definedName>
    <definedName name="_Sum0307" localSheetId="0">'0503127 (Печать)'!#REF!</definedName>
    <definedName name="_Sum0307">#REF!</definedName>
    <definedName name="_Sum0308" localSheetId="0">'0503127 (Печать)'!#REF!</definedName>
    <definedName name="_Sum0308">#REF!</definedName>
    <definedName name="_Sum0309" localSheetId="0">'0503127 (Печать)'!#REF!</definedName>
    <definedName name="_Sum0309">#REF!</definedName>
    <definedName name="_Sum0404" localSheetId="0">'0503127 (Печать)'!#REF!</definedName>
    <definedName name="_Sum0404">#REF!</definedName>
    <definedName name="_Sum0405" localSheetId="0">'0503127 (Печать)'!#REF!</definedName>
    <definedName name="_Sum0405">#REF!</definedName>
    <definedName name="_Sum0406" localSheetId="0">'0503127 (Печать)'!#REF!</definedName>
    <definedName name="_Sum0406">#REF!</definedName>
    <definedName name="_Sum0407" localSheetId="0">'0503127 (Печать)'!#REF!</definedName>
    <definedName name="_Sum0407">#REF!</definedName>
    <definedName name="_Sum0408" localSheetId="0">'0503127 (Печать)'!#REF!</definedName>
    <definedName name="_Sum0408">#REF!</definedName>
    <definedName name="_Sum0409" localSheetId="0">'0503127 (Печать)'!#REF!</definedName>
    <definedName name="_Sum0409">#REF!</definedName>
    <definedName name="detailEndExpend" localSheetId="0">'0503127 (Печать)'!$M$181</definedName>
    <definedName name="detailEndExpend">#REF!</definedName>
    <definedName name="detailEndFinSrcI" localSheetId="0">'0503127 (Печать)'!$M$199</definedName>
    <definedName name="detailEndFinSrcI">#REF!</definedName>
    <definedName name="detailEndFinSrcO" localSheetId="0">'0503127 (Печать)'!$M$205</definedName>
    <definedName name="detailEndFinSrcO">#REF!</definedName>
    <definedName name="detailEndIncome" localSheetId="0">'0503127 (Печать)'!$M$71</definedName>
    <definedName name="detailEndIncome">#REF!</definedName>
    <definedName name="detailStartExpend" localSheetId="0">'0503127 (Печать)'!$C$85</definedName>
    <definedName name="detailStartExpend">#REF!</definedName>
    <definedName name="detailStartFinSrcI" localSheetId="0">'0503127 (Печать)'!$C$195</definedName>
    <definedName name="detailStartFinSrcI">#REF!</definedName>
    <definedName name="detailStartFinSrcO" localSheetId="0">'0503127 (Печать)'!$C$201</definedName>
    <definedName name="detailStartFinSrcO">#REF!</definedName>
    <definedName name="detailStartIncome" localSheetId="0">'0503127 (Печать)'!$C$23</definedName>
    <definedName name="detailStartIncome">#REF!</definedName>
    <definedName name="LoadScript" localSheetId="0">#REF!</definedName>
    <definedName name="LoadScript">#REF!</definedName>
    <definedName name="S010_Beg">#REF!</definedName>
    <definedName name="S010_End">#REF!</definedName>
    <definedName name="S200_Beg">#REF!</definedName>
    <definedName name="S450_Beg">#REF!</definedName>
    <definedName name="S450_End">#REF!</definedName>
    <definedName name="S500_Beg">#REF!</definedName>
    <definedName name="S500_End">#REF!</definedName>
    <definedName name="S520_Beg">#REF!</definedName>
    <definedName name="S520_End">#REF!</definedName>
    <definedName name="S620_Beg">#REF!</definedName>
    <definedName name="S620_End">#REF!</definedName>
    <definedName name="S700_Beg">#REF!</definedName>
    <definedName name="S800_Beg">#REF!</definedName>
    <definedName name="S810_Beg">#REF!</definedName>
    <definedName name="S811_Beg">#REF!</definedName>
    <definedName name="S811_End">#REF!</definedName>
    <definedName name="S812_Beg">#REF!</definedName>
    <definedName name="txt_fileName" localSheetId="0">#REF!</definedName>
    <definedName name="txt_fileName">#REF!</definedName>
    <definedName name="UnloadScript" localSheetId="0">#REF!</definedName>
    <definedName name="UnloadScript">#REF!</definedName>
    <definedName name="Дефициты_First" localSheetId="0">'0503127 (Печать)'!#REF!</definedName>
    <definedName name="Дефициты_First">#REF!</definedName>
    <definedName name="Дефициты_First1" localSheetId="0">'0503127 (Печать)'!#REF!</definedName>
    <definedName name="Дефициты_First1">#REF!</definedName>
    <definedName name="Дефициты_Last" localSheetId="0">'0503127 (Печать)'!#REF!</definedName>
    <definedName name="Дефициты_Last">#REF!</definedName>
    <definedName name="Дефициты_Last1" localSheetId="0">'0503127 (Печать)'!$AB$233</definedName>
    <definedName name="Дефициты_Last1">#REF!</definedName>
    <definedName name="Доходы_Last" localSheetId="0">'0503127 (Печать)'!$AB$71</definedName>
    <definedName name="Доходы_Last">#REF!</definedName>
    <definedName name="МФБухгалтер" localSheetId="0">#REF!</definedName>
    <definedName name="МФБухгалтер">#REF!</definedName>
    <definedName name="МФДатаПо" localSheetId="0">#REF!</definedName>
    <definedName name="МФДатаПо">#REF!</definedName>
    <definedName name="МФИсполнитель" localSheetId="0">#REF!</definedName>
    <definedName name="МФИсполнитель">#REF!</definedName>
    <definedName name="МФИСТ" localSheetId="0">#REF!</definedName>
    <definedName name="МФИСТ">#REF!</definedName>
    <definedName name="МФПРД" localSheetId="0">#REF!</definedName>
    <definedName name="МФПРД">#REF!</definedName>
    <definedName name="МФРуководитель" localSheetId="0">#REF!</definedName>
    <definedName name="МФРуководитель">#REF!</definedName>
    <definedName name="МФТелефон" localSheetId="0">#REF!</definedName>
    <definedName name="МФТелефон">#REF!</definedName>
    <definedName name="Расходы_First" localSheetId="0">'0503127 (Печать)'!#REF!</definedName>
    <definedName name="Расходы_First">#REF!</definedName>
    <definedName name="Расходы_Last" localSheetId="0">'0503127 (Печать)'!#REF!</definedName>
    <definedName name="Расходы_Last">#REF!</definedName>
  </definedNames>
  <calcPr calcId="162913" refMode="R1C1" fullPrecision="0"/>
</workbook>
</file>

<file path=xl/calcChain.xml><?xml version="1.0" encoding="utf-8"?>
<calcChain xmlns="http://schemas.openxmlformats.org/spreadsheetml/2006/main">
  <c r="AC70" i="5" l="1"/>
  <c r="AC68" i="5"/>
  <c r="AC65" i="5"/>
  <c r="AC63" i="5"/>
  <c r="AC60" i="5"/>
  <c r="AC58" i="5"/>
  <c r="AC54" i="5"/>
  <c r="AC51" i="5"/>
  <c r="AC47" i="5"/>
  <c r="AC45" i="5"/>
  <c r="AC41" i="5"/>
  <c r="AC39" i="5"/>
  <c r="AC36" i="5"/>
  <c r="AC33" i="5"/>
  <c r="AC31" i="5"/>
  <c r="AC29" i="5"/>
  <c r="AB180" i="5"/>
  <c r="AB178" i="5"/>
  <c r="AB174" i="5"/>
  <c r="AB170" i="5"/>
  <c r="AB165" i="5"/>
  <c r="AB161" i="5"/>
  <c r="AB158" i="5"/>
  <c r="AB155" i="5"/>
  <c r="AB154" i="5"/>
  <c r="AB151" i="5"/>
  <c r="AB150" i="5"/>
  <c r="AB149" i="5"/>
  <c r="AB142" i="5"/>
  <c r="AB135" i="5"/>
  <c r="AB133" i="5"/>
  <c r="AB130" i="5"/>
  <c r="AB126" i="5"/>
  <c r="AB122" i="5"/>
  <c r="AB114" i="5"/>
  <c r="AB106" i="5"/>
  <c r="AB100" i="5"/>
  <c r="AB96" i="5"/>
  <c r="AB92" i="5"/>
  <c r="AL74" i="5"/>
  <c r="AC198" i="5"/>
  <c r="AC204" i="5"/>
  <c r="AC210" i="5"/>
  <c r="AC214" i="5"/>
  <c r="Q216" i="5"/>
  <c r="Q215" i="5" s="1"/>
  <c r="U216" i="5"/>
  <c r="AC217" i="5"/>
  <c r="AC218" i="5"/>
  <c r="U229" i="5"/>
  <c r="Y229" i="5"/>
  <c r="Y215" i="5" s="1"/>
  <c r="AC231" i="5"/>
  <c r="AC232" i="5"/>
  <c r="AC216" i="5" l="1"/>
  <c r="U215" i="5"/>
  <c r="AC229" i="5"/>
  <c r="AC215" i="5" s="1"/>
</calcChain>
</file>

<file path=xl/sharedStrings.xml><?xml version="1.0" encoding="utf-8"?>
<sst xmlns="http://schemas.openxmlformats.org/spreadsheetml/2006/main" count="841" uniqueCount="475">
  <si>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</si>
  <si>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</si>
  <si>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</si>
  <si>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</si>
  <si>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</si>
  <si>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</si>
  <si>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</si>
  <si>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</si>
  <si>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</si>
  <si>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</si>
  <si>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</si>
  <si>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</si>
  <si>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</si>
  <si>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</si>
  <si>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</si>
  <si>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</si>
  <si>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</si>
  <si>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</si>
  <si>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</si>
  <si>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</si>
  <si>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</si>
  <si>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</si>
  <si>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</si>
  <si>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</si>
  <si>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</si>
  <si>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</si>
  <si>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</si>
  <si>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</si>
  <si>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</si>
  <si>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</si>
  <si>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</si>
  <si>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</si>
  <si>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</si>
  <si>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</si>
  <si>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</si>
  <si>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</si>
  <si>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</si>
  <si>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</si>
  <si>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</si>
  <si>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</si>
  <si>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</si>
  <si>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</si>
  <si>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</si>
  <si>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</si>
  <si>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</si>
  <si>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</si>
  <si>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</si>
  <si>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</si>
  <si>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</si>
  <si>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</si>
  <si>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</si>
  <si>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</si>
  <si>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</si>
  <si>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</si>
  <si>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</si>
  <si>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</si>
  <si>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</si>
  <si>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</si>
  <si>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</si>
  <si>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</si>
  <si>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</si>
  <si>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</si>
  <si>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</si>
  <si>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</si>
  <si>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</si>
  <si>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</si>
  <si>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</si>
  <si>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</si>
  <si>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</si>
  <si>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</si>
  <si>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</si>
  <si>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</si>
  <si>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</si>
  <si>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</si>
  <si>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</si>
  <si>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</si>
  <si>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</si>
  <si>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</si>
  <si>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</si>
  <si>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</si>
  <si>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</si>
  <si>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</si>
  <si>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</si>
  <si>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</si>
  <si>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</si>
  <si>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</si>
  <si>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</si>
  <si>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</si>
  <si>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</si>
  <si>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</si>
  <si>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уменьшение остатков средств, всего</t>
  </si>
  <si>
    <t>x</t>
  </si>
  <si>
    <t>увеличение остатков средств, всего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</si>
  <si>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</si>
  <si>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</si>
  <si>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</si>
  <si>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</si>
  <si>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</si>
  <si>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</si>
  <si>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</si>
  <si>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</si>
  <si>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</si>
  <si>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</si>
  <si>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</si>
  <si>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</si>
  <si>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>Документ подписан ЭП:</t>
  </si>
  <si>
    <t>О.В. Кузьмина</t>
  </si>
  <si>
    <t>01 января 2026 г.</t>
  </si>
  <si>
    <t>МУНИЦИПАЛЬНОЕ УЧРЕЖДЕНИЕ "УПРАВЛЕНИЕ ИМУЩЕСТВА АДМИНИСТРАЦИИ ГОРОДА НОРИЛЬСКА"</t>
  </si>
  <si>
    <t>Т.В. Сычева</t>
  </si>
  <si>
    <t>2457058236</t>
  </si>
  <si>
    <t>01.01.2026</t>
  </si>
  <si>
    <t>158</t>
  </si>
  <si>
    <t>75799883</t>
  </si>
  <si>
    <t>3</t>
  </si>
  <si>
    <t>04300078</t>
  </si>
  <si>
    <t>ГОД</t>
  </si>
  <si>
    <t>бюджет муниципального образования город Норильск</t>
  </si>
  <si>
    <t>04729000</t>
  </si>
  <si>
    <t>Кузьмина Ольга Валерьевна</t>
  </si>
  <si>
    <t>Руководитель</t>
  </si>
  <si>
    <t>C814E1E72277EE5BA7DF53F57D708EFE84C7ECE9</t>
  </si>
  <si>
    <t>791BBF3AD5C2222FE43AF5D3A54B324F</t>
  </si>
  <si>
    <t>Федеральное казначейство</t>
  </si>
  <si>
    <t>Лизинговые платежи по договору финансовой аренды (лизинга), не являющиеся бюджетными инвестициями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</si>
  <si>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</si>
  <si>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Исполнение судебных актов Российской Федерации и мировых соглашений по возмещению причиненного вреда</t>
  </si>
  <si>
    <t>Прочая закупка товаров, работ и услуг</t>
  </si>
  <si>
    <t>Уплата иных платежей</t>
  </si>
  <si>
    <t>Закупка энергетических ресурсов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</si>
  <si>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</si>
  <si>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</si>
  <si>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</si>
  <si>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Пособия, компенсации и иные социальные выплаты гражданам, кроме публичных нормативных обязательств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</si>
  <si>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</si>
  <si>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</si>
  <si>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</si>
  <si>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</si>
  <si>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</si>
  <si>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</si>
  <si>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Доходы, поступающие в порядке возмещения расходов, понесенных в связи с эксплуатацией имущества городских округов</t>
  </si>
  <si>
    <t>Прочие доходы от компенсации затрат бюджетов городских округов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</si>
  <si>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</si>
  <si>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</si>
  <si>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</si>
  <si>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</si>
  <si>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</si>
  <si>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</si>
  <si>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Невыясненные поступления, зачисляемые в бюджеты городских округов</t>
  </si>
  <si>
    <t>Прочие неналоговые доходы бюджетов городских округов</t>
  </si>
  <si>
    <t>Код КБК прогноза/плана иерархия в рамках данного отчета по словарю KD20_20xx</t>
  </si>
  <si>
    <t>15801131220000900248</t>
  </si>
  <si>
    <t>15801139440000100813</t>
  </si>
  <si>
    <t>15801139540000120831</t>
  </si>
  <si>
    <t>15803142012000100244</t>
  </si>
  <si>
    <t>15804120100000130244</t>
  </si>
  <si>
    <t>15805010100000310244</t>
  </si>
  <si>
    <t>15805010100000360244</t>
  </si>
  <si>
    <t>15805019540000120244</t>
  </si>
  <si>
    <t>15805019540000120831</t>
  </si>
  <si>
    <t>15805019540000120853</t>
  </si>
  <si>
    <t>15805020100000310247</t>
  </si>
  <si>
    <t>15805050100000110121</t>
  </si>
  <si>
    <t>15805050100000110122</t>
  </si>
  <si>
    <t>15805050100000110129</t>
  </si>
  <si>
    <t>15805050100000110244</t>
  </si>
  <si>
    <t>15805050100000110247</t>
  </si>
  <si>
    <t>15805050100000110321</t>
  </si>
  <si>
    <t>15805050100000110831</t>
  </si>
  <si>
    <t>15805050100000140244</t>
  </si>
  <si>
    <t>15805050100000310244</t>
  </si>
  <si>
    <t>15805059210076870121</t>
  </si>
  <si>
    <t>15805059540000120831</t>
  </si>
  <si>
    <t>15805059540000120853</t>
  </si>
  <si>
    <t>15811105012040000120</t>
  </si>
  <si>
    <t>15811105024040000120</t>
  </si>
  <si>
    <t>15811105074040000120</t>
  </si>
  <si>
    <t>15811105312040000120</t>
  </si>
  <si>
    <t>15811109044040000120</t>
  </si>
  <si>
    <t>15811109080040000120</t>
  </si>
  <si>
    <t>15811302064040000130</t>
  </si>
  <si>
    <t>15811302994040000130</t>
  </si>
  <si>
    <t>15811402043040000410</t>
  </si>
  <si>
    <t>15811406012040000430</t>
  </si>
  <si>
    <t>15811607010040000140</t>
  </si>
  <si>
    <t>15811607090040000140</t>
  </si>
  <si>
    <t>15811610032040000140</t>
  </si>
  <si>
    <t>15811610123010000140</t>
  </si>
  <si>
    <t>15811701040040000180</t>
  </si>
  <si>
    <t>15811705040040000180</t>
  </si>
  <si>
    <t>Код строки</t>
  </si>
  <si>
    <t>изменение остатков по расчетам с органами, организующими исполнение бюджетов       (стр.811 + 812)
       из них:</t>
  </si>
  <si>
    <t>T2_30_0503127</t>
  </si>
  <si>
    <t>T2_29_0503127</t>
  </si>
  <si>
    <t>T2_28_0503127</t>
  </si>
  <si>
    <t>T2_27_0503127</t>
  </si>
  <si>
    <t>T2_26_0503127</t>
  </si>
  <si>
    <t>T2_25_0503127</t>
  </si>
  <si>
    <t>T2_24_0503127</t>
  </si>
  <si>
    <t>T2_23_0503127</t>
  </si>
  <si>
    <t>T2_22_0503127</t>
  </si>
  <si>
    <t>T2_21_0503127</t>
  </si>
  <si>
    <t>T2_20_0503127</t>
  </si>
  <si>
    <t>T2_15_0503127</t>
  </si>
  <si>
    <t>T1_21_0503127</t>
  </si>
  <si>
    <t>T1_20_0503127</t>
  </si>
  <si>
    <t>T1_15_0503127</t>
  </si>
  <si>
    <t>i1_15800000000000000000</t>
  </si>
  <si>
    <t>муниципальное учреждение "Управление имущества Администрации города Норильска"</t>
  </si>
  <si>
    <t>15800000000000000000</t>
  </si>
  <si>
    <t>i2_15801000000000000000</t>
  </si>
  <si>
    <t>ОБЩЕГОСУДАРСТВЕННЫЕ ВОПРОСЫ</t>
  </si>
  <si>
    <t>15801000000000000000</t>
  </si>
  <si>
    <t>i3_15801130000000000000</t>
  </si>
  <si>
    <t>Другие общегосударственные вопросы</t>
  </si>
  <si>
    <t>15801130000000000000</t>
  </si>
  <si>
    <t>i5_15801131220000900000</t>
  </si>
  <si>
    <t>Мероприятие 3.6: Обновление муниципального пассажирского транспорта</t>
  </si>
  <si>
    <t>15801131220000900000</t>
  </si>
  <si>
    <t>i6_15801131220000900200</t>
  </si>
  <si>
    <t>Закупка товаров, работ и услуг для обеспечения государственных (муниципальных) нужд</t>
  </si>
  <si>
    <t>15801131220000900200</t>
  </si>
  <si>
    <t>i6_15801131220000900240</t>
  </si>
  <si>
    <t>Иные закупки товаров, работ и услуг для обеспечения государственных (муниципальных) нужд</t>
  </si>
  <si>
    <t>15801131220000900240</t>
  </si>
  <si>
    <t>i5_15801139440000100000</t>
  </si>
  <si>
    <t>Субсидия МУП "МОК" на финансовое обеспечение или возмещение затрат на реализацию мероприятий, связанных с ликвидацией</t>
  </si>
  <si>
    <t>15801139440000100000</t>
  </si>
  <si>
    <t>i6_15801139440000100800</t>
  </si>
  <si>
    <t>Иные бюджетные ассигнования</t>
  </si>
  <si>
    <t>15801139440000100800</t>
  </si>
  <si>
    <t>i6_15801139440000100810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</si>
  <si>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</si>
  <si>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15801139440000100810</t>
  </si>
  <si>
    <t>i5_15801139540000120000</t>
  </si>
  <si>
    <t>Исполнение судебных актов по обращению взыскания на средства бюджета муниципального образования</t>
  </si>
  <si>
    <t>15801139540000120000</t>
  </si>
  <si>
    <t>i6_15801139540000120800</t>
  </si>
  <si>
    <t>15801139540000120800</t>
  </si>
  <si>
    <t>i6_15801139540000120830</t>
  </si>
  <si>
    <t>Исполнение судебных актов</t>
  </si>
  <si>
    <t>15801139540000120830</t>
  </si>
  <si>
    <t>i2_15803000000000000000</t>
  </si>
  <si>
    <t>НАЦИОНАЛЬНАЯ БЕЗОПАСНОСТЬ И ПРАВООХРАНИТЕЛЬНАЯ ДЕЯТЕЛЬНОСТЬ</t>
  </si>
  <si>
    <t>15803000000000000000</t>
  </si>
  <si>
    <t>i3_15803140000000000000</t>
  </si>
  <si>
    <t>Другие вопросы в области национальной безопасности и правоохранительной деятельности</t>
  </si>
  <si>
    <t>15803140000000000000</t>
  </si>
  <si>
    <t>i5_15803142012000100000</t>
  </si>
  <si>
    <t>Основное мероприятие 1.2. "Обеспечение общественного порядка и безопасности"</t>
  </si>
  <si>
    <t>15803142012000100000</t>
  </si>
  <si>
    <t>i6_15803142012000100200</t>
  </si>
  <si>
    <t>15803142012000100200</t>
  </si>
  <si>
    <t>i6_15803142012000100240</t>
  </si>
  <si>
    <t>15803142012000100240</t>
  </si>
  <si>
    <t>i2_15804000000000000000</t>
  </si>
  <si>
    <t>НАЦИОНАЛЬНАЯ ЭКОНОМИКА</t>
  </si>
  <si>
    <t>15804000000000000000</t>
  </si>
  <si>
    <t>i3_15804120000000000000</t>
  </si>
  <si>
    <t>Другие вопросы в области национальной экономики</t>
  </si>
  <si>
    <t>15804120000000000000</t>
  </si>
  <si>
    <t>i4_15804120100000000000</t>
  </si>
  <si>
    <t>Муниципальная программа "Управление муниципальным имуществом"</t>
  </si>
  <si>
    <t>15804120100000000000</t>
  </si>
  <si>
    <t>i4_15804120100000100000</t>
  </si>
  <si>
    <t>Основное мероприятие: 1 "Обеспечение выполнения функций органами местного самоуправления в части решения вопросов местного значения"</t>
  </si>
  <si>
    <t>15804120100000100000</t>
  </si>
  <si>
    <t>i5_15804120100000130000</t>
  </si>
  <si>
    <t>Мероприятие: 1.3. "Мероприятия по землеустройству и землепользованию"</t>
  </si>
  <si>
    <t>15804120100000130000</t>
  </si>
  <si>
    <t>i6_15804120100000130200</t>
  </si>
  <si>
    <t>15804120100000130200</t>
  </si>
  <si>
    <t>i6_15804120100000130240</t>
  </si>
  <si>
    <t>15804120100000130240</t>
  </si>
  <si>
    <t>i2_15805000000000000000</t>
  </si>
  <si>
    <t>ЖИЛИЩНО-КОММУНАЛЬНОЕ ХОЗЯЙСТВО</t>
  </si>
  <si>
    <t>15805000000000000000</t>
  </si>
  <si>
    <t>i3_15805010000000000000</t>
  </si>
  <si>
    <t>Жилищное хозяйство</t>
  </si>
  <si>
    <t>15805010000000000000</t>
  </si>
  <si>
    <t>i4_15805010100000000000</t>
  </si>
  <si>
    <t>15805010100000000000</t>
  </si>
  <si>
    <t>i4_15805010100000300000</t>
  </si>
  <si>
    <t>Основное мероприятие: 2 "Содержание и обслуживание муниципального имущества"</t>
  </si>
  <si>
    <t>15805010100000300000</t>
  </si>
  <si>
    <t>i5_15805010100000310000</t>
  </si>
  <si>
    <t>Мероприятие: 2.1 "Содержание муниципальных пустующих жилых и нежилых помещений"</t>
  </si>
  <si>
    <t>15805010100000310000</t>
  </si>
  <si>
    <t>i6_15805010100000310200</t>
  </si>
  <si>
    <t>15805010100000310200</t>
  </si>
  <si>
    <t>i6_15805010100000310240</t>
  </si>
  <si>
    <t>15805010100000310240</t>
  </si>
  <si>
    <t>i5_15805010100000360000</t>
  </si>
  <si>
    <t>Мероприятие: 2.6 "Взносы на капитальный ремонт общего имущества МКД за муниципальные помещения в МКД (в рамках фонда РЕГИОНАЛЬНОГО ОПЕРАТОРА)"</t>
  </si>
  <si>
    <t>15805010100000360000</t>
  </si>
  <si>
    <t>i6_15805010100000360200</t>
  </si>
  <si>
    <t>15805010100000360200</t>
  </si>
  <si>
    <t>i6_15805010100000360240</t>
  </si>
  <si>
    <t>15805010100000360240</t>
  </si>
  <si>
    <t>i5_15805019540000120000</t>
  </si>
  <si>
    <t>15805019540000120000</t>
  </si>
  <si>
    <t>i6_15805019540000120200</t>
  </si>
  <si>
    <t>15805019540000120200</t>
  </si>
  <si>
    <t>i6_15805019540000120240</t>
  </si>
  <si>
    <t>15805019540000120240</t>
  </si>
  <si>
    <t>i6_15805019540000120800</t>
  </si>
  <si>
    <t>15805019540000120800</t>
  </si>
  <si>
    <t>15805019540000120830</t>
  </si>
  <si>
    <t>i6_15805019540000120830</t>
  </si>
  <si>
    <t>15805019540000120850</t>
  </si>
  <si>
    <t>Уплата налогов, сборов и иных платежей</t>
  </si>
  <si>
    <t>i6_15805019540000120850</t>
  </si>
  <si>
    <t>15805020000000000000</t>
  </si>
  <si>
    <t>Коммунальное хозяйство</t>
  </si>
  <si>
    <t>i3_15805020000000000000</t>
  </si>
  <si>
    <t>15805020100000000000</t>
  </si>
  <si>
    <t>i4_15805020100000000000</t>
  </si>
  <si>
    <t>15805020100000300000</t>
  </si>
  <si>
    <t>i4_15805020100000300000</t>
  </si>
  <si>
    <t>15805020100000310000</t>
  </si>
  <si>
    <t>i5_15805020100000310000</t>
  </si>
  <si>
    <t>15805020100000310200</t>
  </si>
  <si>
    <t>i6_15805020100000310200</t>
  </si>
  <si>
    <t>15805020100000310240</t>
  </si>
  <si>
    <t>i6_15805020100000310240</t>
  </si>
  <si>
    <t>15805050000000000000</t>
  </si>
  <si>
    <t>Другие вопросы в области жилищно-коммунального хозяйства</t>
  </si>
  <si>
    <t>i3_15805050000000000000</t>
  </si>
  <si>
    <t>15805050100000000000</t>
  </si>
  <si>
    <t>i4_15805050100000000000</t>
  </si>
  <si>
    <t>15805050100000100000</t>
  </si>
  <si>
    <t>i4_15805050100000100000</t>
  </si>
  <si>
    <t>15805050100000110000</t>
  </si>
  <si>
    <t>Мероприятие: 1.1. "Обеспечение выполнения функций органами местного самоуправления в части решения вопросов местного значения"</t>
  </si>
  <si>
    <t>i5_15805050100000110000</t>
  </si>
  <si>
    <t>15805050100000110100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</si>
  <si>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</si>
  <si>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i6_15805050100000110100</t>
  </si>
  <si>
    <t>15805050100000110120</t>
  </si>
  <si>
    <t>Расходы на выплаты персоналу государственных (муниципальных) органов</t>
  </si>
  <si>
    <t>i6_15805050100000110120</t>
  </si>
  <si>
    <t>15805050100000110200</t>
  </si>
  <si>
    <t>i6_15805050100000110200</t>
  </si>
  <si>
    <t>15805050100000110240</t>
  </si>
  <si>
    <t>i6_15805050100000110240</t>
  </si>
  <si>
    <t>15805050100000110300</t>
  </si>
  <si>
    <t>Социальное обеспечение и иные выплаты населению</t>
  </si>
  <si>
    <t>i6_15805050100000110300</t>
  </si>
  <si>
    <t>15805050100000110320</t>
  </si>
  <si>
    <t>Социальные выплаты гражданам, кроме публичных нормативных социальных выплат</t>
  </si>
  <si>
    <t>i6_15805050100000110320</t>
  </si>
  <si>
    <t>15805050100000110800</t>
  </si>
  <si>
    <t>i6_15805050100000110800</t>
  </si>
  <si>
    <t>15805050100000110830</t>
  </si>
  <si>
    <t>i6_15805050100000110830</t>
  </si>
  <si>
    <t>15805050100000140000</t>
  </si>
  <si>
    <t>Мероприятие: 1.4. "Мероприятия по проведению технической инвентаризации"</t>
  </si>
  <si>
    <t>i5_15805050100000140000</t>
  </si>
  <si>
    <t>15805050100000140200</t>
  </si>
  <si>
    <t>i6_15805050100000140200</t>
  </si>
  <si>
    <t>15805050100000140240</t>
  </si>
  <si>
    <t>i6_15805050100000140240</t>
  </si>
  <si>
    <t>15805050100000300000</t>
  </si>
  <si>
    <t>i4_15805050100000300000</t>
  </si>
  <si>
    <t>i5_15805050100000310000</t>
  </si>
  <si>
    <t>15805050100000310000</t>
  </si>
  <si>
    <t>i6_15805050100000310200</t>
  </si>
  <si>
    <t>15805050100000310200</t>
  </si>
  <si>
    <t>i6_15805050100000310240</t>
  </si>
  <si>
    <t>15805050100000310240</t>
  </si>
  <si>
    <t>Поощрение муниципальных управленческих команд за достижение показателей деятельности исполнительных органов Красноярского края</t>
  </si>
  <si>
    <t>15805059210076870000</t>
  </si>
  <si>
    <t>i5_15805059210076870000</t>
  </si>
  <si>
    <t>15805059210076870100</t>
  </si>
  <si>
    <t>i6_15805059210076870100</t>
  </si>
  <si>
    <t>15805059210076870120</t>
  </si>
  <si>
    <t>i6_15805059210076870120</t>
  </si>
  <si>
    <t>i5_15805059540000120000</t>
  </si>
  <si>
    <t>15805059540000120000</t>
  </si>
  <si>
    <t>i6_15805059540000120800</t>
  </si>
  <si>
    <t>15805059540000120800</t>
  </si>
  <si>
    <t>i6_15805059540000120830</t>
  </si>
  <si>
    <t>15805059540000120830</t>
  </si>
  <si>
    <t>i6_15805059540000120850</t>
  </si>
  <si>
    <t>15805059540000120850</t>
  </si>
  <si>
    <t>15810000000000000000</t>
  </si>
  <si>
    <t>i2_15810000000000000000</t>
  </si>
  <si>
    <t>НАЛОГОВЫЕ И НЕНАЛОГОВЫЕ ДОХОДЫ</t>
  </si>
  <si>
    <t>i2_15811100000000000000</t>
  </si>
  <si>
    <t>15811100000000000000</t>
  </si>
  <si>
    <t>ДОХОДЫ ОТ ИСПОЛЬЗОВАНИЯ ИМУЩЕСТВА, НАХОДЯЩЕГОСЯ В ГОСУДАРСТВЕННОЙ И МУНИЦИПАЛЬНОЙ СОБСТВЕННОСТИ</t>
  </si>
  <si>
    <t>i2_15811105000000000120</t>
  </si>
  <si>
    <t>15811105000000000120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</si>
  <si>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</si>
  <si>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i2_15811105010000000120</t>
  </si>
  <si>
    <t>15811105010000000120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</si>
  <si>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</si>
  <si>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i2_15811105020000000120</t>
  </si>
  <si>
    <t>15811105020000000120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</si>
  <si>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</si>
  <si>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i2_15811105070000000120</t>
  </si>
  <si>
    <t>15811105070000000120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</si>
  <si>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</si>
  <si>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i2_15811105300000000120</t>
  </si>
  <si>
    <t>15811105300000000120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</si>
  <si>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</si>
  <si>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i2_15811105310000000120</t>
  </si>
  <si>
    <t>15811105310000000120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</si>
  <si>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</si>
  <si>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i2_15811109000000000120</t>
  </si>
  <si>
    <t>15811109000000000120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</si>
  <si>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</si>
  <si>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15811109040000000120</t>
  </si>
  <si>
    <t>i2_15811109040000000120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</si>
  <si>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</si>
  <si>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15811109080000000120</t>
  </si>
  <si>
    <t>i2_15811109080000000120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</si>
  <si>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</si>
  <si>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15811300000000000000</t>
  </si>
  <si>
    <t>i2_15811300000000000000</t>
  </si>
  <si>
    <t>ДОХОДЫ ОТ ОКАЗАНИЯ ПЛАТНЫХ УСЛУГ И КОМПЕНСАЦИИ ЗАТРАТ ГОСУДАРСТВА</t>
  </si>
  <si>
    <t>15811302000000000130</t>
  </si>
  <si>
    <t>i2_15811302000000000130</t>
  </si>
  <si>
    <t>Доходы от компенсации затрат государства</t>
  </si>
  <si>
    <t>15811302060000000130</t>
  </si>
  <si>
    <t>i2_15811302060000000130</t>
  </si>
  <si>
    <t>Доходы, поступающие в порядке возмещения расходов, понесенных в связи с эксплуатацией имущества</t>
  </si>
  <si>
    <t>15811302990000000130</t>
  </si>
  <si>
    <t>i2_15811302990000000130</t>
  </si>
  <si>
    <t>Прочие доходы от компенсации затрат государства</t>
  </si>
  <si>
    <t>i2_15811400000000000000</t>
  </si>
  <si>
    <t>ДОХОДЫ ОТ ПРОДАЖИ МАТЕРИАЛЬНЫХ И НЕМАТЕРИАЛЬНЫХ АКТИВОВ</t>
  </si>
  <si>
    <t>15811400000000000000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</si>
  <si>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</si>
  <si>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i2_15811402000000000000</t>
  </si>
  <si>
    <t>15811402000000000000</t>
  </si>
  <si>
    <t>i2_15811402040040000410</t>
  </si>
  <si>
    <t>15811402040040000410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</si>
  <si>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</si>
  <si>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</si>
  <si>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i2_15811406000000000430</t>
  </si>
  <si>
    <t>15811406000000000430</t>
  </si>
  <si>
    <t>Доходы от продажи земельных участков, государственная собственность на которые не разграничена</t>
  </si>
  <si>
    <t>i2_15811406010000000430</t>
  </si>
  <si>
    <t>15811406010000000430</t>
  </si>
  <si>
    <t>15811600000000000000</t>
  </si>
  <si>
    <t>i2_15811600000000000000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</si>
  <si>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</si>
  <si>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</si>
  <si>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15811607000000000140</t>
  </si>
  <si>
    <t>i2_15811607000000000140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</si>
  <si>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</si>
  <si>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15811607010000000140</t>
  </si>
  <si>
    <t>i2_15811607010000000140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</si>
  <si>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</si>
  <si>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15811607090000000140</t>
  </si>
  <si>
    <t>i2_15811607090000000140</t>
  </si>
  <si>
    <t>Платежи в целях возмещения причиненного ущерба (убытков)</t>
  </si>
  <si>
    <t>15811610000000000140</t>
  </si>
  <si>
    <t>i2_15811610000000000140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</si>
  <si>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</si>
  <si>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i2_15811610030040000140</t>
  </si>
  <si>
    <t>15811610030040000140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</si>
  <si>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</si>
  <si>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i2_15811610120000000140</t>
  </si>
  <si>
    <t>15811610120000000140</t>
  </si>
  <si>
    <t>ПРОЧИЕ НЕНАЛОГОВЫЕ ДОХОДЫ</t>
  </si>
  <si>
    <t>i2_15811700000000000000</t>
  </si>
  <si>
    <t>15811700000000000000</t>
  </si>
  <si>
    <t>Невыясненные поступления</t>
  </si>
  <si>
    <t>i2_15811701000000000180</t>
  </si>
  <si>
    <t>15811701000000000180</t>
  </si>
  <si>
    <t>Прочие неналоговые доходы</t>
  </si>
  <si>
    <t>i2_15811705000000000180</t>
  </si>
  <si>
    <t>15811705000000000180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</si>
</sst>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b/>
      <i/>
      <sz val="8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410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0" fillId="0" borderId="0" xfId="0" applyFill="1" applyAlignment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Fill="1" applyAlignment="1" applyProtection="1">
      <alignment horizontal="center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6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2" fillId="0" borderId="0" xfId="0" applyNumberFormat="1" applyFon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 applyProtection="1"/>
    <xf numFmtId="0" fontId="2" fillId="0" borderId="0" xfId="0" applyFont="1" applyAlignment="1" applyProtection="1">
      <alignment wrapText="1"/>
    </xf>
    <xf numFmtId="49" fontId="2" fillId="24" borderId="11" xfId="0" applyNumberFormat="1" applyFont="1" applyFill="1" applyBorder="1" applyAlignment="1" applyProtection="1">
      <alignment horizontal="center"/>
    </xf>
    <xf numFmtId="49" fontId="2" fillId="24" borderId="13" xfId="0" applyNumberFormat="1" applyFont="1" applyFill="1" applyBorder="1" applyAlignment="1" applyProtection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/>
    </xf>
    <xf numFmtId="49" fontId="2" fillId="24" borderId="12" xfId="0" applyNumberFormat="1" applyFont="1" applyFill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left"/>
    </xf>
    <xf numFmtId="49" fontId="2" fillId="0" borderId="22" xfId="0" applyNumberFormat="1" applyFont="1" applyBorder="1" applyAlignment="1" applyProtection="1"/>
    <xf numFmtId="49" fontId="2" fillId="0" borderId="13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left" wrapText="1"/>
    </xf>
    <xf numFmtId="0" fontId="2" fillId="24" borderId="25" xfId="0" applyFont="1" applyFill="1" applyBorder="1" applyAlignment="1" applyProtection="1">
      <alignment horizontal="left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4" xfId="0" applyNumberFormat="1" applyFont="1" applyFill="1" applyBorder="1" applyAlignment="1" applyProtection="1">
      <alignment horizontal="left" wrapText="1"/>
    </xf>
    <xf numFmtId="49" fontId="2" fillId="24" borderId="25" xfId="0" applyNumberFormat="1" applyFont="1" applyFill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left" wrapText="1"/>
    </xf>
    <xf numFmtId="49" fontId="2" fillId="28" borderId="13" xfId="0" applyNumberFormat="1" applyFont="1" applyFill="1" applyBorder="1" applyAlignment="1" applyProtection="1">
      <alignment horizontal="center"/>
    </xf>
    <xf numFmtId="49" fontId="2" fillId="28" borderId="0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Fill="1" applyAlignment="1" applyProtection="1"/>
    <xf numFmtId="49" fontId="2" fillId="0" borderId="0" xfId="0" applyNumberFormat="1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4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32" borderId="0" xfId="0" applyNumberFormat="1" applyFont="1" applyFill="1" applyAlignment="1" applyProtection="1">
      <alignment horizontal="right"/>
    </xf>
    <xf numFmtId="49" fontId="2" fillId="33" borderId="0" xfId="0" applyNumberFormat="1" applyFont="1" applyFill="1" applyAlignment="1" applyProtection="1">
      <alignment horizontal="right" wrapText="1"/>
    </xf>
    <xf numFmtId="49" fontId="2" fillId="33" borderId="0" xfId="0" applyNumberFormat="1" applyFont="1" applyFill="1" applyAlignment="1" applyProtection="1">
      <alignment horizontal="right"/>
    </xf>
    <xf numFmtId="49" fontId="2" fillId="32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33" borderId="0" xfId="0" applyFont="1" applyFill="1" applyAlignment="1" applyProtection="1">
      <alignment horizontal="right"/>
    </xf>
    <xf numFmtId="0" fontId="2" fillId="0" borderId="25" xfId="0" applyNumberFormat="1" applyFont="1" applyFill="1" applyBorder="1" applyAlignment="1" applyProtection="1">
      <alignment horizontal="left" wrapText="1" indent="1"/>
    </xf>
    <xf numFmtId="0" fontId="2" fillId="24" borderId="0" xfId="0" applyFont="1" applyFill="1" applyAlignment="1" applyProtection="1">
      <alignment horizontal="right"/>
    </xf>
    <xf numFmtId="49" fontId="2" fillId="24" borderId="0" xfId="0" applyNumberFormat="1" applyFont="1" applyFill="1" applyAlignment="1" applyProtection="1">
      <alignment horizontal="center"/>
    </xf>
    <xf numFmtId="49" fontId="2" fillId="24" borderId="0" xfId="0" applyNumberFormat="1" applyFont="1" applyFill="1" applyBorder="1" applyAlignment="1" applyProtection="1">
      <alignment horizontal="center"/>
    </xf>
    <xf numFmtId="49" fontId="27" fillId="34" borderId="13" xfId="0" applyNumberFormat="1" applyFont="1" applyFill="1" applyBorder="1" applyAlignment="1" applyProtection="1">
      <alignment horizontal="center"/>
    </xf>
    <xf numFmtId="49" fontId="27" fillId="36" borderId="13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 wrapText="1"/>
    </xf>
    <xf numFmtId="49" fontId="27" fillId="36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9" fontId="2" fillId="0" borderId="64" xfId="0" applyNumberFormat="1" applyFont="1" applyFill="1" applyBorder="1" applyAlignment="1" applyProtection="1">
      <alignment horizontal="center"/>
    </xf>
    <xf numFmtId="49" fontId="27" fillId="36" borderId="23" xfId="0" applyNumberFormat="1" applyFont="1" applyFill="1" applyBorder="1" applyAlignment="1" applyProtection="1">
      <alignment horizontal="center"/>
    </xf>
    <xf numFmtId="0" fontId="27" fillId="36" borderId="25" xfId="0" applyFont="1" applyFill="1" applyBorder="1" applyAlignment="1" applyProtection="1">
      <alignment horizontal="left" wrapText="1"/>
    </xf>
    <xf numFmtId="49" fontId="27" fillId="37" borderId="23" xfId="0" applyNumberFormat="1" applyFont="1" applyFill="1" applyBorder="1" applyAlignment="1" applyProtection="1">
      <alignment horizontal="center"/>
    </xf>
    <xf numFmtId="49" fontId="27" fillId="37" borderId="20" xfId="0" applyNumberFormat="1" applyFont="1" applyFill="1" applyBorder="1" applyAlignment="1" applyProtection="1">
      <alignment horizontal="center"/>
    </xf>
    <xf numFmtId="0" fontId="27" fillId="37" borderId="25" xfId="0" applyFont="1" applyFill="1" applyBorder="1" applyAlignment="1" applyProtection="1">
      <alignment horizontal="left" wrapText="1"/>
    </xf>
    <xf numFmtId="49" fontId="2" fillId="0" borderId="54" xfId="0" applyNumberFormat="1" applyFont="1" applyFill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 wrapText="1"/>
    </xf>
    <xf numFmtId="49" fontId="2" fillId="0" borderId="54" xfId="0" applyNumberFormat="1" applyFont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right"/>
    </xf>
    <xf numFmtId="0" fontId="2" fillId="24" borderId="0" xfId="0" applyFont="1" applyFill="1" applyAlignment="1" applyProtection="1"/>
    <xf numFmtId="0" fontId="27" fillId="34" borderId="25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49" fontId="2" fillId="0" borderId="0" xfId="0" applyNumberFormat="1" applyFont="1" applyFill="1" applyProtection="1"/>
    <xf numFmtId="49" fontId="27" fillId="38" borderId="25" xfId="0" applyNumberFormat="1" applyFont="1" applyFill="1" applyBorder="1" applyAlignment="1" applyProtection="1">
      <alignment horizontal="left" wrapText="1"/>
    </xf>
    <xf numFmtId="49" fontId="27" fillId="38" borderId="13" xfId="0" applyNumberFormat="1" applyFont="1" applyFill="1" applyBorder="1" applyAlignment="1" applyProtection="1">
      <alignment horizontal="center"/>
    </xf>
    <xf numFmtId="49" fontId="2" fillId="30" borderId="0" xfId="0" applyNumberFormat="1" applyFont="1" applyFill="1" applyBorder="1" applyAlignment="1" applyProtection="1">
      <alignment horizontal="center"/>
    </xf>
    <xf numFmtId="49" fontId="2" fillId="30" borderId="0" xfId="0" applyNumberFormat="1" applyFont="1" applyFill="1" applyAlignment="1" applyProtection="1">
      <alignment horizontal="center"/>
    </xf>
    <xf numFmtId="0" fontId="2" fillId="30" borderId="0" xfId="0" applyFont="1" applyFill="1" applyAlignment="1" applyProtection="1">
      <alignment horizontal="right"/>
    </xf>
    <xf numFmtId="49" fontId="27" fillId="39" borderId="25" xfId="0" applyNumberFormat="1" applyFont="1" applyFill="1" applyBorder="1" applyAlignment="1" applyProtection="1">
      <alignment horizontal="left" wrapText="1"/>
    </xf>
    <xf numFmtId="49" fontId="27" fillId="39" borderId="13" xfId="0" applyNumberFormat="1" applyFont="1" applyFill="1" applyBorder="1" applyAlignment="1" applyProtection="1">
      <alignment horizontal="center"/>
    </xf>
    <xf numFmtId="0" fontId="2" fillId="28" borderId="25" xfId="0" applyNumberFormat="1" applyFont="1" applyFill="1" applyBorder="1" applyAlignment="1" applyProtection="1">
      <alignment horizontal="left" wrapText="1" indent="1"/>
    </xf>
    <xf numFmtId="49" fontId="2" fillId="28" borderId="0" xfId="0" applyNumberFormat="1" applyFont="1" applyFill="1" applyAlignment="1" applyProtection="1">
      <alignment horizontal="center"/>
    </xf>
    <xf numFmtId="0" fontId="2" fillId="28" borderId="0" xfId="0" applyFont="1" applyFill="1" applyAlignment="1" applyProtection="1">
      <alignment horizontal="right"/>
    </xf>
    <xf numFmtId="49" fontId="27" fillId="38" borderId="20" xfId="0" applyNumberFormat="1" applyFont="1" applyFill="1" applyBorder="1" applyAlignment="1" applyProtection="1">
      <alignment horizontal="center"/>
    </xf>
    <xf numFmtId="49" fontId="27" fillId="39" borderId="20" xfId="0" applyNumberFormat="1" applyFont="1" applyFill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164" fontId="2" fillId="0" borderId="40" xfId="0" applyNumberFormat="1" applyFont="1" applyFill="1" applyBorder="1" applyAlignment="1" applyProtection="1">
      <alignment horizontal="right"/>
    </xf>
    <xf numFmtId="164" fontId="2" fillId="0" borderId="19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164" fontId="2" fillId="0" borderId="22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/>
    </xf>
    <xf numFmtId="164" fontId="2" fillId="34" borderId="19" xfId="0" applyNumberFormat="1" applyFont="1" applyFill="1" applyBorder="1" applyAlignment="1" applyProtection="1">
      <alignment horizontal="right"/>
    </xf>
    <xf numFmtId="164" fontId="2" fillId="34" borderId="23" xfId="0" applyNumberFormat="1" applyFont="1" applyFill="1" applyBorder="1" applyAlignment="1" applyProtection="1">
      <alignment horizontal="right"/>
    </xf>
    <xf numFmtId="164" fontId="2" fillId="26" borderId="22" xfId="0" applyNumberFormat="1" applyFont="1" applyFill="1" applyBorder="1" applyAlignment="1" applyProtection="1">
      <alignment horizontal="right"/>
    </xf>
    <xf numFmtId="164" fontId="2" fillId="26" borderId="44" xfId="0" applyNumberFormat="1" applyFont="1" applyFill="1" applyBorder="1" applyAlignment="1" applyProtection="1">
      <alignment horizontal="right"/>
    </xf>
    <xf numFmtId="49" fontId="27" fillId="34" borderId="40" xfId="0" applyNumberFormat="1" applyFont="1" applyFill="1" applyBorder="1" applyAlignment="1" applyProtection="1">
      <alignment horizontal="center"/>
    </xf>
    <xf numFmtId="49" fontId="27" fillId="34" borderId="19" xfId="0" applyNumberFormat="1" applyFont="1" applyFill="1" applyBorder="1" applyAlignment="1" applyProtection="1">
      <alignment horizontal="center"/>
    </xf>
    <xf numFmtId="49" fontId="27" fillId="34" borderId="23" xfId="0" applyNumberFormat="1" applyFont="1" applyFill="1" applyBorder="1" applyAlignment="1" applyProtection="1">
      <alignment horizontal="center"/>
    </xf>
    <xf numFmtId="164" fontId="27" fillId="34" borderId="40" xfId="0" applyNumberFormat="1" applyFont="1" applyFill="1" applyBorder="1" applyAlignment="1" applyProtection="1">
      <alignment horizontal="right"/>
    </xf>
    <xf numFmtId="164" fontId="27" fillId="34" borderId="19" xfId="0" applyNumberFormat="1" applyFont="1" applyFill="1" applyBorder="1" applyAlignment="1" applyProtection="1">
      <alignment horizontal="right"/>
    </xf>
    <xf numFmtId="164" fontId="27" fillId="34" borderId="23" xfId="0" applyNumberFormat="1" applyFont="1" applyFill="1" applyBorder="1" applyAlignment="1" applyProtection="1">
      <alignment horizontal="right"/>
    </xf>
    <xf numFmtId="164" fontId="27" fillId="34" borderId="43" xfId="0" applyNumberFormat="1" applyFont="1" applyFill="1" applyBorder="1" applyAlignment="1" applyProtection="1">
      <alignment horizontal="right"/>
    </xf>
    <xf numFmtId="49" fontId="27" fillId="36" borderId="40" xfId="0" applyNumberFormat="1" applyFont="1" applyFill="1" applyBorder="1" applyAlignment="1" applyProtection="1">
      <alignment horizontal="center"/>
    </xf>
    <xf numFmtId="49" fontId="27" fillId="36" borderId="19" xfId="0" applyNumberFormat="1" applyFont="1" applyFill="1" applyBorder="1" applyAlignment="1" applyProtection="1">
      <alignment horizontal="center"/>
    </xf>
    <xf numFmtId="49" fontId="27" fillId="36" borderId="23" xfId="0" applyNumberFormat="1" applyFont="1" applyFill="1" applyBorder="1" applyAlignment="1" applyProtection="1">
      <alignment horizontal="center"/>
    </xf>
    <xf numFmtId="164" fontId="27" fillId="36" borderId="40" xfId="0" applyNumberFormat="1" applyFont="1" applyFill="1" applyBorder="1" applyAlignment="1" applyProtection="1">
      <alignment horizontal="right"/>
    </xf>
    <xf numFmtId="164" fontId="27" fillId="36" borderId="19" xfId="0" applyNumberFormat="1" applyFont="1" applyFill="1" applyBorder="1" applyAlignment="1" applyProtection="1">
      <alignment horizontal="right"/>
    </xf>
    <xf numFmtId="164" fontId="27" fillId="36" borderId="23" xfId="0" applyNumberFormat="1" applyFont="1" applyFill="1" applyBorder="1" applyAlignment="1" applyProtection="1">
      <alignment horizontal="right"/>
    </xf>
    <xf numFmtId="164" fontId="27" fillId="37" borderId="40" xfId="0" applyNumberFormat="1" applyFont="1" applyFill="1" applyBorder="1" applyAlignment="1" applyProtection="1">
      <alignment horizontal="right"/>
    </xf>
    <xf numFmtId="164" fontId="27" fillId="37" borderId="19" xfId="0" applyNumberFormat="1" applyFont="1" applyFill="1" applyBorder="1" applyAlignment="1" applyProtection="1">
      <alignment horizontal="right"/>
    </xf>
    <xf numFmtId="164" fontId="27" fillId="37" borderId="43" xfId="0" applyNumberFormat="1" applyFont="1" applyFill="1" applyBorder="1" applyAlignment="1" applyProtection="1">
      <alignment horizontal="right"/>
    </xf>
    <xf numFmtId="49" fontId="2" fillId="0" borderId="65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164" fontId="2" fillId="0" borderId="40" xfId="0" applyNumberFormat="1" applyFont="1" applyFill="1" applyBorder="1" applyAlignment="1" applyProtection="1">
      <alignment horizontal="right" wrapText="1"/>
    </xf>
    <xf numFmtId="164" fontId="2" fillId="0" borderId="19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164" fontId="2" fillId="26" borderId="40" xfId="0" applyNumberFormat="1" applyFont="1" applyFill="1" applyBorder="1" applyAlignment="1" applyProtection="1">
      <alignment horizontal="right" wrapText="1"/>
    </xf>
    <xf numFmtId="164" fontId="2" fillId="26" borderId="19" xfId="0" applyNumberFormat="1" applyFont="1" applyFill="1" applyBorder="1" applyAlignment="1" applyProtection="1">
      <alignment horizontal="right" wrapText="1"/>
    </xf>
    <xf numFmtId="164" fontId="2" fillId="26" borderId="23" xfId="0" applyNumberFormat="1" applyFont="1" applyFill="1" applyBorder="1" applyAlignment="1" applyProtection="1">
      <alignment horizontal="right" wrapText="1"/>
    </xf>
    <xf numFmtId="164" fontId="2" fillId="26" borderId="43" xfId="0" applyNumberFormat="1" applyFont="1" applyFill="1" applyBorder="1" applyAlignment="1" applyProtection="1">
      <alignment horizontal="right" wrapText="1"/>
    </xf>
    <xf numFmtId="49" fontId="27" fillId="37" borderId="40" xfId="0" applyNumberFormat="1" applyFont="1" applyFill="1" applyBorder="1" applyAlignment="1" applyProtection="1">
      <alignment horizontal="center"/>
    </xf>
    <xf numFmtId="49" fontId="27" fillId="37" borderId="19" xfId="0" applyNumberFormat="1" applyFont="1" applyFill="1" applyBorder="1" applyAlignment="1" applyProtection="1">
      <alignment horizontal="center"/>
    </xf>
    <xf numFmtId="49" fontId="27" fillId="37" borderId="39" xfId="0" applyNumberFormat="1" applyFont="1" applyFill="1" applyBorder="1" applyAlignment="1" applyProtection="1">
      <alignment horizontal="center"/>
    </xf>
    <xf numFmtId="164" fontId="27" fillId="37" borderId="23" xfId="0" applyNumberFormat="1" applyFont="1" applyFill="1" applyBorder="1" applyAlignment="1" applyProtection="1">
      <alignment horizontal="right"/>
    </xf>
    <xf numFmtId="164" fontId="27" fillId="36" borderId="43" xfId="0" applyNumberFormat="1" applyFont="1" applyFill="1" applyBorder="1" applyAlignment="1" applyProtection="1">
      <alignment horizontal="right"/>
    </xf>
    <xf numFmtId="49" fontId="27" fillId="36" borderId="39" xfId="0" applyNumberFormat="1" applyFont="1" applyFill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49" fontId="0" fillId="0" borderId="34" xfId="0" applyNumberFormat="1" applyBorder="1" applyAlignment="1" applyProtection="1">
      <alignment horizontal="center"/>
    </xf>
    <xf numFmtId="49" fontId="25" fillId="0" borderId="31" xfId="0" applyNumberFormat="1" applyFont="1" applyBorder="1" applyAlignment="1" applyProtection="1">
      <alignment horizontal="right" indent="1"/>
    </xf>
    <xf numFmtId="49" fontId="25" fillId="0" borderId="0" xfId="0" applyNumberFormat="1" applyFont="1" applyBorder="1" applyAlignment="1" applyProtection="1">
      <alignment horizontal="righ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28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28" xfId="0" applyNumberFormat="1" applyFont="1" applyBorder="1" applyAlignment="1" applyProtection="1">
      <alignment horizontal="left" indent="1"/>
    </xf>
    <xf numFmtId="164" fontId="5" fillId="25" borderId="22" xfId="0" applyNumberFormat="1" applyFont="1" applyFill="1" applyBorder="1" applyAlignment="1" applyProtection="1">
      <alignment horizontal="right"/>
    </xf>
    <xf numFmtId="49" fontId="27" fillId="0" borderId="29" xfId="0" applyNumberFormat="1" applyFont="1" applyBorder="1" applyAlignment="1" applyProtection="1">
      <alignment horizontal="left" indent="1"/>
    </xf>
    <xf numFmtId="49" fontId="27" fillId="0" borderId="30" xfId="0" applyNumberFormat="1" applyFont="1" applyBorder="1" applyAlignment="1" applyProtection="1">
      <alignment horizontal="left" indent="1"/>
    </xf>
    <xf numFmtId="164" fontId="27" fillId="38" borderId="40" xfId="0" applyNumberFormat="1" applyFont="1" applyFill="1" applyBorder="1" applyAlignment="1" applyProtection="1">
      <alignment horizontal="right"/>
    </xf>
    <xf numFmtId="164" fontId="27" fillId="38" borderId="19" xfId="0" applyNumberFormat="1" applyFont="1" applyFill="1" applyBorder="1" applyAlignment="1" applyProtection="1">
      <alignment horizontal="right"/>
    </xf>
    <xf numFmtId="164" fontId="27" fillId="38" borderId="23" xfId="0" applyNumberFormat="1" applyFont="1" applyFill="1" applyBorder="1" applyAlignment="1" applyProtection="1">
      <alignment horizontal="right"/>
    </xf>
    <xf numFmtId="164" fontId="2" fillId="0" borderId="42" xfId="0" applyNumberFormat="1" applyFont="1" applyFill="1" applyBorder="1" applyAlignment="1" applyProtection="1">
      <alignment horizontal="right"/>
    </xf>
    <xf numFmtId="164" fontId="5" fillId="25" borderId="38" xfId="0" applyNumberFormat="1" applyFont="1" applyFill="1" applyBorder="1" applyAlignment="1" applyProtection="1">
      <alignment horizontal="right"/>
    </xf>
    <xf numFmtId="164" fontId="27" fillId="39" borderId="40" xfId="0" applyNumberFormat="1" applyFont="1" applyFill="1" applyBorder="1" applyAlignment="1" applyProtection="1">
      <alignment horizontal="right"/>
    </xf>
    <xf numFmtId="164" fontId="27" fillId="39" borderId="19" xfId="0" applyNumberFormat="1" applyFont="1" applyFill="1" applyBorder="1" applyAlignment="1" applyProtection="1">
      <alignment horizontal="right"/>
    </xf>
    <xf numFmtId="164" fontId="27" fillId="39" borderId="23" xfId="0" applyNumberFormat="1" applyFont="1" applyFill="1" applyBorder="1" applyAlignment="1" applyProtection="1">
      <alignment horizontal="right"/>
    </xf>
    <xf numFmtId="49" fontId="2" fillId="0" borderId="16" xfId="0" applyNumberFormat="1" applyFont="1" applyBorder="1" applyAlignment="1" applyProtection="1">
      <alignment horizontal="center" vertical="center"/>
    </xf>
    <xf numFmtId="164" fontId="2" fillId="24" borderId="22" xfId="0" applyNumberFormat="1" applyFont="1" applyFill="1" applyBorder="1" applyAlignment="1" applyProtection="1">
      <alignment horizontal="center"/>
    </xf>
    <xf numFmtId="164" fontId="5" fillId="24" borderId="38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right"/>
    </xf>
    <xf numFmtId="49" fontId="25" fillId="0" borderId="66" xfId="0" applyNumberFormat="1" applyFont="1" applyBorder="1" applyAlignment="1" applyProtection="1">
      <alignment horizontal="right" indent="1"/>
    </xf>
    <xf numFmtId="49" fontId="25" fillId="0" borderId="29" xfId="0" applyNumberFormat="1" applyFont="1" applyBorder="1" applyAlignment="1" applyProtection="1">
      <alignment horizontal="right" indent="1"/>
    </xf>
    <xf numFmtId="49" fontId="25" fillId="0" borderId="37" xfId="0" applyNumberFormat="1" applyFont="1" applyBorder="1" applyAlignment="1" applyProtection="1">
      <alignment horizontal="right" indent="1"/>
    </xf>
    <xf numFmtId="49" fontId="25" fillId="0" borderId="34" xfId="0" applyNumberFormat="1" applyFont="1" applyBorder="1" applyAlignment="1" applyProtection="1">
      <alignment horizontal="right" indent="1"/>
    </xf>
    <xf numFmtId="49" fontId="27" fillId="0" borderId="34" xfId="0" applyNumberFormat="1" applyFont="1" applyBorder="1" applyAlignment="1" applyProtection="1">
      <alignment horizontal="left" indent="1"/>
    </xf>
    <xf numFmtId="49" fontId="27" fillId="0" borderId="35" xfId="0" applyNumberFormat="1" applyFont="1" applyBorder="1" applyAlignment="1" applyProtection="1">
      <alignment horizontal="left" indent="1"/>
    </xf>
    <xf numFmtId="164" fontId="5" fillId="25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8" borderId="22" xfId="0" applyNumberFormat="1" applyFont="1" applyFill="1" applyBorder="1" applyAlignment="1" applyProtection="1">
      <alignment horizontal="right" wrapText="1"/>
    </xf>
    <xf numFmtId="164" fontId="27" fillId="38" borderId="43" xfId="0" applyNumberFormat="1" applyFont="1" applyFill="1" applyBorder="1" applyAlignment="1" applyProtection="1">
      <alignment horizontal="right"/>
    </xf>
    <xf numFmtId="164" fontId="2" fillId="24" borderId="16" xfId="0" applyNumberFormat="1" applyFont="1" applyFill="1" applyBorder="1" applyAlignment="1" applyProtection="1">
      <alignment horizontal="right"/>
    </xf>
    <xf numFmtId="164" fontId="2" fillId="24" borderId="49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48" xfId="0" applyNumberFormat="1" applyFont="1" applyFill="1" applyBorder="1" applyAlignment="1" applyProtection="1">
      <alignment horizontal="center"/>
    </xf>
    <xf numFmtId="164" fontId="2" fillId="30" borderId="22" xfId="0" applyNumberFormat="1" applyFont="1" applyFill="1" applyBorder="1" applyAlignment="1" applyProtection="1">
      <alignment horizontal="center"/>
    </xf>
    <xf numFmtId="164" fontId="2" fillId="30" borderId="44" xfId="0" applyNumberFormat="1" applyFont="1" applyFill="1" applyBorder="1" applyAlignment="1" applyProtection="1">
      <alignment horizontal="center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/>
    </xf>
    <xf numFmtId="164" fontId="2" fillId="24" borderId="43" xfId="0" applyNumberFormat="1" applyFont="1" applyFill="1" applyBorder="1" applyAlignment="1" applyProtection="1">
      <alignment horizont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164" fontId="2" fillId="24" borderId="42" xfId="0" applyNumberFormat="1" applyFont="1" applyFill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164" fontId="2" fillId="0" borderId="43" xfId="0" applyNumberFormat="1" applyFont="1" applyFill="1" applyBorder="1" applyAlignment="1" applyProtection="1">
      <alignment horizontal="right"/>
    </xf>
    <xf numFmtId="164" fontId="5" fillId="25" borderId="38" xfId="0" applyNumberFormat="1" applyFont="1" applyFill="1" applyBorder="1" applyAlignment="1" applyProtection="1">
      <alignment horizontal="right" vertical="center"/>
    </xf>
    <xf numFmtId="49" fontId="2" fillId="0" borderId="22" xfId="0" applyNumberFormat="1" applyFont="1" applyBorder="1" applyAlignment="1" applyProtection="1">
      <alignment horizontal="center" vertical="center" wrapText="1"/>
    </xf>
    <xf numFmtId="164" fontId="2" fillId="27" borderId="22" xfId="0" applyNumberFormat="1" applyFont="1" applyFill="1" applyBorder="1" applyAlignment="1" applyProtection="1">
      <alignment horizontal="right"/>
    </xf>
    <xf numFmtId="164" fontId="2" fillId="24" borderId="44" xfId="0" applyNumberFormat="1" applyFont="1" applyFill="1" applyBorder="1" applyAlignment="1" applyProtection="1">
      <alignment horizontal="right"/>
    </xf>
    <xf numFmtId="164" fontId="5" fillId="36" borderId="38" xfId="0" applyNumberFormat="1" applyFont="1" applyFill="1" applyBorder="1" applyAlignment="1" applyProtection="1">
      <alignment horizontal="right"/>
    </xf>
    <xf numFmtId="164" fontId="5" fillId="36" borderId="46" xfId="0" applyNumberFormat="1" applyFont="1" applyFill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164" fontId="5" fillId="25" borderId="46" xfId="0" applyNumberFormat="1" applyFont="1" applyFill="1" applyBorder="1" applyAlignment="1" applyProtection="1">
      <alignment horizontal="right" vertical="center"/>
    </xf>
    <xf numFmtId="164" fontId="2" fillId="24" borderId="48" xfId="0" applyNumberFormat="1" applyFont="1" applyFill="1" applyBorder="1" applyAlignment="1" applyProtection="1">
      <alignment horizontal="right"/>
    </xf>
    <xf numFmtId="4" fontId="5" fillId="24" borderId="4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right"/>
    </xf>
    <xf numFmtId="164" fontId="27" fillId="29" borderId="40" xfId="0" applyNumberFormat="1" applyFont="1" applyFill="1" applyBorder="1" applyAlignment="1" applyProtection="1">
      <alignment horizontal="center"/>
    </xf>
    <xf numFmtId="164" fontId="27" fillId="29" borderId="19" xfId="0" applyNumberFormat="1" applyFont="1" applyFill="1" applyBorder="1" applyAlignment="1" applyProtection="1">
      <alignment horizontal="center"/>
    </xf>
    <xf numFmtId="164" fontId="27" fillId="29" borderId="23" xfId="0" applyNumberFormat="1" applyFont="1" applyFill="1" applyBorder="1" applyAlignment="1" applyProtection="1">
      <alignment horizontal="center"/>
    </xf>
    <xf numFmtId="164" fontId="5" fillId="35" borderId="40" xfId="0" applyNumberFormat="1" applyFont="1" applyFill="1" applyBorder="1" applyAlignment="1" applyProtection="1">
      <alignment horizontal="right"/>
    </xf>
    <xf numFmtId="164" fontId="5" fillId="35" borderId="19" xfId="0" applyNumberFormat="1" applyFont="1" applyFill="1" applyBorder="1" applyAlignment="1" applyProtection="1">
      <alignment horizontal="right"/>
    </xf>
    <xf numFmtId="164" fontId="5" fillId="35" borderId="23" xfId="0" applyNumberFormat="1" applyFont="1" applyFill="1" applyBorder="1" applyAlignment="1" applyProtection="1">
      <alignment horizontal="right"/>
    </xf>
    <xf numFmtId="164" fontId="5" fillId="0" borderId="22" xfId="0" applyNumberFormat="1" applyFont="1" applyFill="1" applyBorder="1" applyAlignment="1" applyProtection="1">
      <alignment horizontal="right"/>
    </xf>
    <xf numFmtId="164" fontId="2" fillId="0" borderId="40" xfId="0" applyNumberFormat="1" applyFont="1" applyFill="1" applyBorder="1" applyAlignment="1" applyProtection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5" fillId="24" borderId="22" xfId="0" applyNumberFormat="1" applyFont="1" applyFill="1" applyBorder="1" applyAlignment="1" applyProtection="1">
      <alignment horizontal="center"/>
    </xf>
    <xf numFmtId="164" fontId="2" fillId="31" borderId="22" xfId="0" applyNumberFormat="1" applyFont="1" applyFill="1" applyBorder="1" applyAlignment="1" applyProtection="1">
      <alignment horizontal="right" wrapText="1"/>
    </xf>
    <xf numFmtId="49" fontId="5" fillId="24" borderId="56" xfId="0" applyNumberFormat="1" applyFont="1" applyFill="1" applyBorder="1" applyAlignment="1" applyProtection="1">
      <alignment horizontal="center"/>
    </xf>
    <xf numFmtId="49" fontId="5" fillId="24" borderId="57" xfId="0" applyNumberFormat="1" applyFont="1" applyFill="1" applyBorder="1" applyAlignment="1" applyProtection="1">
      <alignment horizontal="center"/>
    </xf>
    <xf numFmtId="49" fontId="5" fillId="24" borderId="58" xfId="0" applyNumberFormat="1" applyFont="1" applyFill="1" applyBorder="1" applyAlignment="1" applyProtection="1">
      <alignment horizontal="center"/>
    </xf>
    <xf numFmtId="49" fontId="2" fillId="24" borderId="4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5" fillId="24" borderId="40" xfId="0" applyNumberFormat="1" applyFont="1" applyFill="1" applyBorder="1" applyAlignment="1" applyProtection="1">
      <alignment horizontal="center"/>
    </xf>
    <xf numFmtId="49" fontId="5" fillId="24" borderId="19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164" fontId="27" fillId="30" borderId="22" xfId="0" applyNumberFormat="1" applyFont="1" applyFill="1" applyBorder="1" applyAlignment="1" applyProtection="1">
      <alignment horizontal="center"/>
    </xf>
    <xf numFmtId="164" fontId="27" fillId="30" borderId="44" xfId="0" applyNumberFormat="1" applyFont="1" applyFill="1" applyBorder="1" applyAlignment="1" applyProtection="1">
      <alignment horizontal="center"/>
    </xf>
    <xf numFmtId="164" fontId="5" fillId="24" borderId="44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center" wrapText="1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41" xfId="0" applyNumberFormat="1" applyFont="1" applyFill="1" applyBorder="1" applyAlignment="1" applyProtection="1">
      <alignment horizontal="center" vertical="center" wrapText="1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18" xfId="0" applyNumberFormat="1" applyFont="1" applyFill="1" applyBorder="1" applyAlignment="1" applyProtection="1">
      <alignment horizontal="right"/>
    </xf>
    <xf numFmtId="49" fontId="2" fillId="0" borderId="40" xfId="0" applyNumberFormat="1" applyFont="1" applyBorder="1" applyAlignment="1" applyProtection="1">
      <alignment horizontal="center" vertical="top"/>
    </xf>
    <xf numFmtId="49" fontId="2" fillId="0" borderId="19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164" fontId="5" fillId="25" borderId="46" xfId="0" applyNumberFormat="1" applyFont="1" applyFill="1" applyBorder="1" applyAlignment="1" applyProtection="1">
      <alignment horizontal="right"/>
    </xf>
    <xf numFmtId="49" fontId="2" fillId="0" borderId="45" xfId="0" applyNumberFormat="1" applyFont="1" applyFill="1" applyBorder="1" applyAlignment="1" applyProtection="1">
      <alignment horizontal="center" vertical="center"/>
    </xf>
    <xf numFmtId="49" fontId="2" fillId="0" borderId="63" xfId="0" applyNumberFormat="1" applyFont="1" applyFill="1" applyBorder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center" vertical="center"/>
    </xf>
    <xf numFmtId="49" fontId="2" fillId="0" borderId="63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164" fontId="5" fillId="25" borderId="56" xfId="0" applyNumberFormat="1" applyFont="1" applyFill="1" applyBorder="1" applyAlignment="1" applyProtection="1">
      <alignment horizontal="right"/>
    </xf>
    <xf numFmtId="164" fontId="5" fillId="25" borderId="57" xfId="0" applyNumberFormat="1" applyFont="1" applyFill="1" applyBorder="1" applyAlignment="1" applyProtection="1">
      <alignment horizontal="right"/>
    </xf>
    <xf numFmtId="164" fontId="5" fillId="25" borderId="58" xfId="0" applyNumberFormat="1" applyFont="1" applyFill="1" applyBorder="1" applyAlignment="1" applyProtection="1">
      <alignment horizontal="right"/>
    </xf>
    <xf numFmtId="49" fontId="2" fillId="0" borderId="52" xfId="0" applyNumberFormat="1" applyFont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/>
    </xf>
    <xf numFmtId="0" fontId="2" fillId="0" borderId="63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2" fontId="5" fillId="24" borderId="56" xfId="0" applyNumberFormat="1" applyFont="1" applyFill="1" applyBorder="1" applyAlignment="1" applyProtection="1">
      <alignment horizontal="center"/>
    </xf>
    <xf numFmtId="2" fontId="5" fillId="24" borderId="57" xfId="0" applyNumberFormat="1" applyFont="1" applyFill="1" applyBorder="1" applyAlignment="1" applyProtection="1">
      <alignment horizontal="center"/>
    </xf>
    <xf numFmtId="2" fontId="5" fillId="24" borderId="58" xfId="0" applyNumberFormat="1" applyFont="1" applyFill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164" fontId="2" fillId="24" borderId="40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59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49" fontId="2" fillId="0" borderId="61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49" fontId="2" fillId="0" borderId="62" xfId="0" applyNumberFormat="1" applyFont="1" applyBorder="1" applyAlignment="1" applyProtection="1">
      <alignment horizontal="center"/>
    </xf>
    <xf numFmtId="14" fontId="2" fillId="0" borderId="52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</xf>
    <xf numFmtId="14" fontId="2" fillId="0" borderId="43" xfId="0" applyNumberFormat="1" applyFont="1" applyBorder="1" applyAlignment="1" applyProtection="1">
      <alignment horizontal="center"/>
    </xf>
    <xf numFmtId="49" fontId="2" fillId="0" borderId="52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43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164" fontId="5" fillId="35" borderId="42" xfId="0" applyNumberFormat="1" applyFont="1" applyFill="1" applyBorder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164" fontId="27" fillId="39" borderId="43" xfId="0" applyNumberFormat="1" applyFont="1" applyFill="1" applyBorder="1" applyAlignment="1" applyProtection="1">
      <alignment horizontal="right"/>
    </xf>
    <xf numFmtId="164" fontId="5" fillId="25" borderId="48" xfId="0" applyNumberFormat="1" applyFont="1" applyFill="1" applyBorder="1" applyAlignment="1" applyProtection="1">
      <alignment horizontal="right"/>
    </xf>
    <xf numFmtId="164" fontId="5" fillId="25" borderId="44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24" borderId="47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6" borderId="42" xfId="0" applyNumberFormat="1" applyFont="1" applyFill="1" applyBorder="1" applyAlignment="1" applyProtection="1">
      <alignment horizontal="right"/>
    </xf>
    <xf numFmtId="4" fontId="5" fillId="24" borderId="47" xfId="0" applyNumberFormat="1" applyFont="1" applyFill="1" applyBorder="1" applyAlignment="1" applyProtection="1">
      <alignment horizontal="center"/>
    </xf>
    <xf numFmtId="4" fontId="2" fillId="0" borderId="40" xfId="0" applyNumberFormat="1" applyFont="1" applyBorder="1" applyAlignment="1" applyProtection="1">
      <alignment horizontal="center"/>
    </xf>
    <xf numFmtId="4" fontId="2" fillId="0" borderId="43" xfId="0" applyNumberFormat="1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164" fontId="2" fillId="24" borderId="59" xfId="0" applyNumberFormat="1" applyFont="1" applyFill="1" applyBorder="1" applyAlignment="1" applyProtection="1">
      <alignment horizontal="center"/>
    </xf>
    <xf numFmtId="164" fontId="2" fillId="24" borderId="54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0" borderId="67" xfId="0" applyNumberFormat="1" applyFont="1" applyFill="1" applyBorder="1" applyAlignment="1" applyProtection="1">
      <alignment horizontal="right"/>
    </xf>
    <xf numFmtId="164" fontId="5" fillId="24" borderId="56" xfId="0" applyNumberFormat="1" applyFont="1" applyFill="1" applyBorder="1" applyAlignment="1" applyProtection="1">
      <alignment horizontal="center"/>
    </xf>
    <xf numFmtId="164" fontId="5" fillId="24" borderId="57" xfId="0" applyNumberFormat="1" applyFont="1" applyFill="1" applyBorder="1" applyAlignment="1" applyProtection="1">
      <alignment horizontal="center"/>
    </xf>
    <xf numFmtId="164" fontId="5" fillId="24" borderId="62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49" fontId="2" fillId="28" borderId="40" xfId="0" applyNumberFormat="1" applyFont="1" applyFill="1" applyBorder="1" applyAlignment="1" applyProtection="1">
      <alignment horizontal="center"/>
    </xf>
    <xf numFmtId="49" fontId="2" fillId="28" borderId="19" xfId="0" applyNumberFormat="1" applyFont="1" applyFill="1" applyBorder="1" applyAlignment="1" applyProtection="1">
      <alignment horizontal="center"/>
    </xf>
    <xf numFmtId="49" fontId="2" fillId="28" borderId="23" xfId="0" applyNumberFormat="1" applyFont="1" applyFill="1" applyBorder="1" applyAlignment="1" applyProtection="1">
      <alignment horizontal="center"/>
    </xf>
    <xf numFmtId="0" fontId="2" fillId="0" borderId="63" xfId="0" applyFont="1" applyBorder="1" applyAlignment="1" applyProtection="1">
      <alignment horizontal="center"/>
    </xf>
    <xf numFmtId="49" fontId="5" fillId="24" borderId="59" xfId="0" applyNumberFormat="1" applyFont="1" applyFill="1" applyBorder="1" applyAlignment="1" applyProtection="1">
      <alignment horizontal="center"/>
    </xf>
    <xf numFmtId="49" fontId="5" fillId="24" borderId="54" xfId="0" applyNumberFormat="1" applyFont="1" applyFill="1" applyBorder="1" applyAlignment="1" applyProtection="1">
      <alignment horizontal="center"/>
    </xf>
    <xf numFmtId="49" fontId="5" fillId="24" borderId="60" xfId="0" applyNumberFormat="1" applyFont="1" applyFill="1" applyBorder="1" applyAlignment="1" applyProtection="1">
      <alignment horizontal="center"/>
    </xf>
    <xf numFmtId="0" fontId="0" fillId="0" borderId="36" xfId="0" applyNumberFormat="1" applyBorder="1" applyAlignment="1" applyProtection="1">
      <alignment horizontal="center"/>
    </xf>
    <xf numFmtId="0" fontId="0" fillId="0" borderId="32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center" vertical="center"/>
    </xf>
    <xf numFmtId="0" fontId="26" fillId="0" borderId="33" xfId="0" applyNumberFormat="1" applyFont="1" applyBorder="1" applyAlignment="1" applyProtection="1">
      <alignment horizontal="center" vertical="center"/>
    </xf>
    <xf numFmtId="164" fontId="2" fillId="29" borderId="22" xfId="0" applyNumberFormat="1" applyFont="1" applyFill="1" applyBorder="1" applyAlignment="1" applyProtection="1">
      <alignment horizontal="right" wrapText="1"/>
    </xf>
    <xf numFmtId="49" fontId="27" fillId="39" borderId="40" xfId="0" applyNumberFormat="1" applyFont="1" applyFill="1" applyBorder="1" applyAlignment="1" applyProtection="1">
      <alignment horizontal="center"/>
    </xf>
    <xf numFmtId="49" fontId="27" fillId="39" borderId="19" xfId="0" applyNumberFormat="1" applyFont="1" applyFill="1" applyBorder="1" applyAlignment="1" applyProtection="1">
      <alignment horizontal="center"/>
    </xf>
    <xf numFmtId="49" fontId="27" fillId="39" borderId="23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" fontId="2" fillId="0" borderId="40" xfId="0" applyNumberFormat="1" applyFont="1" applyFill="1" applyBorder="1" applyAlignment="1" applyProtection="1">
      <alignment horizontal="center"/>
    </xf>
    <xf numFmtId="4" fontId="2" fillId="0" borderId="19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64" fontId="2" fillId="31" borderId="22" xfId="0" applyNumberFormat="1" applyFont="1" applyFill="1" applyBorder="1" applyAlignment="1" applyProtection="1">
      <alignment horizontal="right"/>
    </xf>
    <xf numFmtId="164" fontId="2" fillId="31" borderId="44" xfId="0" applyNumberFormat="1" applyFont="1" applyFill="1" applyBorder="1" applyAlignment="1" applyProtection="1">
      <alignment horizontal="right" wrapText="1"/>
    </xf>
    <xf numFmtId="49" fontId="27" fillId="38" borderId="40" xfId="0" applyNumberFormat="1" applyFont="1" applyFill="1" applyBorder="1" applyAlignment="1" applyProtection="1">
      <alignment horizontal="center"/>
    </xf>
    <xf numFmtId="49" fontId="27" fillId="38" borderId="19" xfId="0" applyNumberFormat="1" applyFont="1" applyFill="1" applyBorder="1" applyAlignment="1" applyProtection="1">
      <alignment horizontal="center"/>
    </xf>
    <xf numFmtId="49" fontId="27" fillId="38" borderId="23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24" borderId="59" xfId="0" applyNumberFormat="1" applyFont="1" applyFill="1" applyBorder="1" applyAlignment="1" applyProtection="1">
      <alignment horizontal="center"/>
    </xf>
    <xf numFmtId="49" fontId="2" fillId="24" borderId="54" xfId="0" applyNumberFormat="1" applyFont="1" applyFill="1" applyBorder="1" applyAlignment="1" applyProtection="1">
      <alignment horizontal="center"/>
    </xf>
    <xf numFmtId="49" fontId="2" fillId="24" borderId="60" xfId="0" applyNumberFormat="1" applyFont="1" applyFill="1" applyBorder="1" applyAlignment="1" applyProtection="1">
      <alignment horizontal="center"/>
    </xf>
    <xf numFmtId="49" fontId="0" fillId="0" borderId="40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 vertical="center"/>
    </xf>
    <xf numFmtId="164" fontId="2" fillId="0" borderId="43" xfId="0" applyNumberFormat="1" applyFont="1" applyFill="1" applyBorder="1" applyAlignment="1" applyProtection="1">
      <alignment horizontal="center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243</xdr:row>
      <xdr:rowOff>38100</xdr:rowOff>
    </xdr:from>
    <xdr:to>
      <xdr:col>9</xdr:col>
      <xdr:colOff>200025</xdr:colOff>
      <xdr:row>243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37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65"/>
  <sheetViews>
    <sheetView showZeros="0" tabSelected="1" view="pageBreakPreview" zoomScale="60" zoomScaleNormal="10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6" customWidth="1"/>
    <col min="25" max="25" width="5.7109375" style="7" customWidth="1"/>
    <col min="26" max="27" width="5.7109375" style="6" customWidth="1"/>
    <col min="28" max="28" width="5.7109375" style="4" customWidth="1"/>
    <col min="29" max="30" width="5.7109375" style="6" customWidth="1"/>
    <col min="31" max="31" width="5.7109375" style="4" customWidth="1"/>
    <col min="32" max="33" width="5.7109375" style="6" customWidth="1"/>
    <col min="34" max="36" width="5.7109375" style="4" customWidth="1"/>
    <col min="37" max="37" width="30.28515625" style="2" hidden="1" customWidth="1"/>
    <col min="38" max="38" width="39.28515625" style="57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2:49" x14ac:dyDescent="0.2">
      <c r="B3" s="273" t="s">
        <v>0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K3" s="135"/>
    </row>
    <row r="4" spans="2:49" x14ac:dyDescent="0.2">
      <c r="B4" s="273" t="s">
        <v>77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K4" s="135"/>
    </row>
    <row r="5" spans="2:49" x14ac:dyDescent="0.2">
      <c r="B5" s="273" t="s">
        <v>78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K5" s="135" t="s">
        <v>109</v>
      </c>
    </row>
    <row r="6" spans="2:49" ht="13.5" thickBot="1" x14ac:dyDescent="0.25">
      <c r="B6" s="287" t="s">
        <v>79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8"/>
      <c r="AH6" s="335" t="s">
        <v>1</v>
      </c>
      <c r="AI6" s="336"/>
      <c r="AJ6" s="337"/>
      <c r="AK6" s="28"/>
    </row>
    <row r="7" spans="2:49" x14ac:dyDescent="0.2">
      <c r="C7" s="98"/>
      <c r="D7" s="98"/>
      <c r="E7" s="98"/>
      <c r="F7" s="98"/>
      <c r="G7" s="98"/>
      <c r="H7" s="98"/>
      <c r="I7" s="98"/>
      <c r="J7" s="98"/>
      <c r="P7" s="1"/>
      <c r="S7" s="1"/>
      <c r="AC7" s="8"/>
      <c r="AD7" s="291" t="s">
        <v>2</v>
      </c>
      <c r="AE7" s="291"/>
      <c r="AF7" s="291"/>
      <c r="AG7" s="292"/>
      <c r="AH7" s="338" t="s">
        <v>3</v>
      </c>
      <c r="AI7" s="339"/>
      <c r="AJ7" s="340"/>
      <c r="AK7" s="28"/>
      <c r="AL7" s="57" t="s">
        <v>18</v>
      </c>
    </row>
    <row r="8" spans="2:49" x14ac:dyDescent="0.2">
      <c r="C8" s="9"/>
      <c r="D8" s="9"/>
      <c r="E8" s="9"/>
      <c r="F8" s="9"/>
      <c r="G8" s="9"/>
      <c r="H8" s="9"/>
      <c r="I8" s="9"/>
      <c r="J8" s="9"/>
      <c r="K8" s="10"/>
      <c r="L8" s="10"/>
      <c r="M8" s="11"/>
      <c r="N8" s="11"/>
      <c r="O8" s="12" t="s">
        <v>4</v>
      </c>
      <c r="P8" s="274" t="s">
        <v>107</v>
      </c>
      <c r="Q8" s="274"/>
      <c r="R8" s="274"/>
      <c r="S8" s="274"/>
      <c r="T8" s="274"/>
      <c r="U8" s="274"/>
      <c r="V8" s="274"/>
      <c r="W8" s="13"/>
      <c r="X8" s="13"/>
      <c r="Y8" s="14"/>
      <c r="Z8" s="13"/>
      <c r="AA8" s="13"/>
      <c r="AB8" s="15"/>
      <c r="AC8" s="13"/>
      <c r="AD8" s="16"/>
      <c r="AE8" s="289" t="s">
        <v>5</v>
      </c>
      <c r="AF8" s="289"/>
      <c r="AG8" s="290"/>
      <c r="AH8" s="341">
        <v>46023</v>
      </c>
      <c r="AI8" s="342"/>
      <c r="AJ8" s="343"/>
      <c r="AK8" s="28"/>
      <c r="AL8" s="57" t="s">
        <v>33</v>
      </c>
    </row>
    <row r="9" spans="2:49" x14ac:dyDescent="0.2">
      <c r="C9" s="9"/>
      <c r="D9" s="9"/>
      <c r="E9" s="9"/>
      <c r="F9" s="9"/>
      <c r="G9" s="9"/>
      <c r="H9" s="9"/>
      <c r="I9" s="9"/>
      <c r="J9" s="9"/>
      <c r="K9" s="10"/>
      <c r="L9" s="10"/>
      <c r="M9" s="11"/>
      <c r="N9" s="11"/>
      <c r="O9" s="12"/>
      <c r="P9" s="73"/>
      <c r="Q9" s="73"/>
      <c r="R9" s="73"/>
      <c r="S9" s="73"/>
      <c r="T9" s="73"/>
      <c r="U9" s="73"/>
      <c r="V9" s="73"/>
      <c r="W9" s="13"/>
      <c r="X9" s="13"/>
      <c r="Y9" s="14"/>
      <c r="Z9" s="13"/>
      <c r="AA9" s="13"/>
      <c r="AB9" s="15"/>
      <c r="AC9" s="13"/>
      <c r="AD9" s="16"/>
      <c r="AE9" s="95"/>
      <c r="AF9" s="95"/>
      <c r="AG9" s="96"/>
      <c r="AH9" s="344"/>
      <c r="AI9" s="345"/>
      <c r="AJ9" s="346"/>
      <c r="AK9" s="28"/>
    </row>
    <row r="10" spans="2:49" ht="33.75" customHeight="1" x14ac:dyDescent="0.2">
      <c r="B10" s="297" t="s">
        <v>80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9" t="s">
        <v>108</v>
      </c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89" t="s">
        <v>6</v>
      </c>
      <c r="AF10" s="289"/>
      <c r="AG10" s="290"/>
      <c r="AH10" s="344" t="s">
        <v>113</v>
      </c>
      <c r="AI10" s="345"/>
      <c r="AJ10" s="346"/>
      <c r="AK10" s="28"/>
      <c r="AL10" s="57" t="s">
        <v>111</v>
      </c>
      <c r="AW10" s="63" t="s">
        <v>108</v>
      </c>
    </row>
    <row r="11" spans="2:49" x14ac:dyDescent="0.2">
      <c r="B11" s="298" t="s">
        <v>81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289" t="s">
        <v>82</v>
      </c>
      <c r="AF11" s="289"/>
      <c r="AG11" s="290"/>
      <c r="AH11" s="344" t="s">
        <v>112</v>
      </c>
      <c r="AI11" s="345"/>
      <c r="AJ11" s="346"/>
      <c r="AK11" s="28"/>
    </row>
    <row r="12" spans="2:49" x14ac:dyDescent="0.2">
      <c r="B12" s="296" t="s">
        <v>7</v>
      </c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300" t="s">
        <v>117</v>
      </c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289" t="s">
        <v>93</v>
      </c>
      <c r="AF12" s="289"/>
      <c r="AG12" s="290"/>
      <c r="AH12" s="344" t="s">
        <v>118</v>
      </c>
      <c r="AI12" s="345"/>
      <c r="AJ12" s="346"/>
      <c r="AK12" s="28"/>
      <c r="AL12" s="57" t="s">
        <v>114</v>
      </c>
      <c r="AW12" s="63" t="s">
        <v>117</v>
      </c>
    </row>
    <row r="13" spans="2:49" x14ac:dyDescent="0.2">
      <c r="B13" s="296" t="s">
        <v>94</v>
      </c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18"/>
      <c r="P13" s="18"/>
      <c r="Q13" s="18"/>
      <c r="R13" s="18"/>
      <c r="S13" s="18"/>
      <c r="T13" s="18"/>
      <c r="U13" s="18"/>
      <c r="V13" s="18"/>
      <c r="W13" s="18"/>
      <c r="X13" s="18"/>
      <c r="Z13" s="18"/>
      <c r="AA13" s="18"/>
      <c r="AC13" s="18"/>
      <c r="AD13" s="102"/>
      <c r="AE13" s="289"/>
      <c r="AF13" s="289"/>
      <c r="AG13" s="290"/>
      <c r="AH13" s="311"/>
      <c r="AI13" s="149"/>
      <c r="AJ13" s="312"/>
      <c r="AK13" s="28"/>
    </row>
    <row r="14" spans="2:49" ht="13.5" thickBot="1" x14ac:dyDescent="0.25">
      <c r="B14" s="296" t="s">
        <v>8</v>
      </c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18"/>
      <c r="P14" s="18"/>
      <c r="Q14" s="18"/>
      <c r="R14" s="18"/>
      <c r="S14" s="18"/>
      <c r="T14" s="18"/>
      <c r="U14" s="18"/>
      <c r="V14" s="18"/>
      <c r="W14" s="18"/>
      <c r="X14" s="18"/>
      <c r="Z14" s="18"/>
      <c r="AA14" s="18"/>
      <c r="AC14" s="18"/>
      <c r="AD14" s="102"/>
      <c r="AE14" s="289" t="s">
        <v>9</v>
      </c>
      <c r="AF14" s="289"/>
      <c r="AG14" s="290"/>
      <c r="AH14" s="313" t="s">
        <v>10</v>
      </c>
      <c r="AI14" s="314"/>
      <c r="AJ14" s="315"/>
      <c r="AK14" s="28"/>
      <c r="AL14" s="57" t="s">
        <v>110</v>
      </c>
    </row>
    <row r="15" spans="2:49" ht="15" x14ac:dyDescent="0.25">
      <c r="B15" s="280" t="s">
        <v>57</v>
      </c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19"/>
      <c r="AI15" s="19"/>
      <c r="AJ15" s="19"/>
      <c r="AK15" s="134"/>
      <c r="AL15" s="57" t="s">
        <v>116</v>
      </c>
    </row>
    <row r="16" spans="2:49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2"/>
      <c r="N16" s="22"/>
      <c r="O16" s="22"/>
      <c r="P16" s="22"/>
      <c r="Q16" s="23"/>
      <c r="R16" s="23"/>
      <c r="S16" s="23"/>
      <c r="T16" s="23"/>
      <c r="U16" s="23"/>
      <c r="V16" s="23"/>
      <c r="W16" s="23"/>
      <c r="X16" s="23"/>
      <c r="Y16" s="14"/>
      <c r="Z16" s="23"/>
      <c r="AA16" s="23"/>
      <c r="AB16" s="15"/>
      <c r="AC16" s="23"/>
      <c r="AD16" s="23"/>
      <c r="AF16" s="23"/>
      <c r="AG16" s="23"/>
      <c r="AL16" s="57" t="s">
        <v>115</v>
      </c>
    </row>
    <row r="17" spans="2:50" s="1" customFormat="1" ht="11.25" customHeight="1" x14ac:dyDescent="0.2">
      <c r="B17" s="326" t="s">
        <v>13</v>
      </c>
      <c r="C17" s="327" t="s">
        <v>190</v>
      </c>
      <c r="D17" s="324" t="s">
        <v>83</v>
      </c>
      <c r="E17" s="325"/>
      <c r="F17" s="325"/>
      <c r="G17" s="325"/>
      <c r="H17" s="325"/>
      <c r="I17" s="325"/>
      <c r="J17" s="325"/>
      <c r="K17" s="325"/>
      <c r="L17" s="326"/>
      <c r="M17" s="316" t="s">
        <v>64</v>
      </c>
      <c r="N17" s="317"/>
      <c r="O17" s="317"/>
      <c r="P17" s="328"/>
      <c r="Q17" s="293" t="s">
        <v>69</v>
      </c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5"/>
      <c r="AG17" s="316" t="s">
        <v>63</v>
      </c>
      <c r="AH17" s="317"/>
      <c r="AI17" s="317"/>
      <c r="AJ17" s="317"/>
      <c r="AK17" s="58"/>
      <c r="AL17" s="57"/>
    </row>
    <row r="18" spans="2:50" s="1" customFormat="1" ht="11.25" x14ac:dyDescent="0.2">
      <c r="B18" s="326"/>
      <c r="C18" s="327"/>
      <c r="D18" s="324"/>
      <c r="E18" s="325"/>
      <c r="F18" s="325"/>
      <c r="G18" s="325"/>
      <c r="H18" s="325"/>
      <c r="I18" s="325"/>
      <c r="J18" s="325"/>
      <c r="K18" s="325"/>
      <c r="L18" s="326"/>
      <c r="M18" s="316"/>
      <c r="N18" s="317"/>
      <c r="O18" s="317"/>
      <c r="P18" s="328"/>
      <c r="Q18" s="239" t="s">
        <v>84</v>
      </c>
      <c r="R18" s="239"/>
      <c r="S18" s="239"/>
      <c r="T18" s="239"/>
      <c r="U18" s="239" t="s">
        <v>66</v>
      </c>
      <c r="V18" s="239"/>
      <c r="W18" s="239"/>
      <c r="X18" s="239"/>
      <c r="Y18" s="334" t="s">
        <v>71</v>
      </c>
      <c r="Z18" s="334"/>
      <c r="AA18" s="334"/>
      <c r="AB18" s="334"/>
      <c r="AC18" s="334" t="s">
        <v>15</v>
      </c>
      <c r="AD18" s="334"/>
      <c r="AE18" s="334"/>
      <c r="AF18" s="334"/>
      <c r="AG18" s="316"/>
      <c r="AH18" s="317"/>
      <c r="AI18" s="317"/>
      <c r="AJ18" s="317"/>
      <c r="AK18" s="58"/>
      <c r="AL18" s="57"/>
    </row>
    <row r="19" spans="2:50" s="1" customFormat="1" ht="33.75" x14ac:dyDescent="0.2">
      <c r="B19" s="326"/>
      <c r="C19" s="327"/>
      <c r="D19" s="324"/>
      <c r="E19" s="325"/>
      <c r="F19" s="325"/>
      <c r="G19" s="325"/>
      <c r="H19" s="325"/>
      <c r="I19" s="325"/>
      <c r="J19" s="325"/>
      <c r="K19" s="325"/>
      <c r="L19" s="326"/>
      <c r="M19" s="316"/>
      <c r="N19" s="317"/>
      <c r="O19" s="317"/>
      <c r="P19" s="328"/>
      <c r="Q19" s="239"/>
      <c r="R19" s="239"/>
      <c r="S19" s="239"/>
      <c r="T19" s="239"/>
      <c r="U19" s="239"/>
      <c r="V19" s="239"/>
      <c r="W19" s="239"/>
      <c r="X19" s="239"/>
      <c r="Y19" s="334"/>
      <c r="Z19" s="334"/>
      <c r="AA19" s="334"/>
      <c r="AB19" s="334"/>
      <c r="AC19" s="334"/>
      <c r="AD19" s="334"/>
      <c r="AE19" s="334"/>
      <c r="AF19" s="334"/>
      <c r="AG19" s="316"/>
      <c r="AH19" s="317"/>
      <c r="AI19" s="317"/>
      <c r="AJ19" s="317"/>
      <c r="AK19" s="58" t="s">
        <v>150</v>
      </c>
      <c r="AL19" s="57"/>
    </row>
    <row r="20" spans="2:50" s="1" customFormat="1" ht="11.25" x14ac:dyDescent="0.2">
      <c r="B20" s="326"/>
      <c r="C20" s="327"/>
      <c r="D20" s="324"/>
      <c r="E20" s="325"/>
      <c r="F20" s="325"/>
      <c r="G20" s="325"/>
      <c r="H20" s="325"/>
      <c r="I20" s="325"/>
      <c r="J20" s="325"/>
      <c r="K20" s="325"/>
      <c r="L20" s="326"/>
      <c r="M20" s="316"/>
      <c r="N20" s="317"/>
      <c r="O20" s="317"/>
      <c r="P20" s="328"/>
      <c r="Q20" s="239"/>
      <c r="R20" s="239"/>
      <c r="S20" s="239"/>
      <c r="T20" s="239"/>
      <c r="U20" s="239"/>
      <c r="V20" s="239"/>
      <c r="W20" s="239"/>
      <c r="X20" s="239"/>
      <c r="Y20" s="334"/>
      <c r="Z20" s="334"/>
      <c r="AA20" s="334"/>
      <c r="AB20" s="334"/>
      <c r="AC20" s="334"/>
      <c r="AD20" s="334"/>
      <c r="AE20" s="334"/>
      <c r="AF20" s="334"/>
      <c r="AG20" s="316"/>
      <c r="AH20" s="317"/>
      <c r="AI20" s="317"/>
      <c r="AJ20" s="317"/>
      <c r="AK20" s="58"/>
      <c r="AL20" s="57"/>
    </row>
    <row r="21" spans="2:50" ht="13.5" thickBot="1" x14ac:dyDescent="0.25">
      <c r="B21" s="74">
        <v>1</v>
      </c>
      <c r="C21" s="99">
        <v>2</v>
      </c>
      <c r="D21" s="318">
        <v>3</v>
      </c>
      <c r="E21" s="319"/>
      <c r="F21" s="319"/>
      <c r="G21" s="319"/>
      <c r="H21" s="319"/>
      <c r="I21" s="319"/>
      <c r="J21" s="319"/>
      <c r="K21" s="319"/>
      <c r="L21" s="320"/>
      <c r="M21" s="278" t="s">
        <v>17</v>
      </c>
      <c r="N21" s="306"/>
      <c r="O21" s="306"/>
      <c r="P21" s="307"/>
      <c r="Q21" s="278" t="s">
        <v>18</v>
      </c>
      <c r="R21" s="306"/>
      <c r="S21" s="306"/>
      <c r="T21" s="307"/>
      <c r="U21" s="278" t="s">
        <v>19</v>
      </c>
      <c r="V21" s="306"/>
      <c r="W21" s="306"/>
      <c r="X21" s="307"/>
      <c r="Y21" s="303" t="s">
        <v>20</v>
      </c>
      <c r="Z21" s="304"/>
      <c r="AA21" s="304"/>
      <c r="AB21" s="305"/>
      <c r="AC21" s="210" t="s">
        <v>21</v>
      </c>
      <c r="AD21" s="210"/>
      <c r="AE21" s="210"/>
      <c r="AF21" s="210"/>
      <c r="AG21" s="210" t="s">
        <v>22</v>
      </c>
      <c r="AH21" s="210"/>
      <c r="AI21" s="210"/>
      <c r="AJ21" s="278"/>
      <c r="AK21" s="60"/>
    </row>
    <row r="22" spans="2:50" s="24" customFormat="1" x14ac:dyDescent="0.2">
      <c r="B22" s="75" t="s">
        <v>85</v>
      </c>
      <c r="C22" s="64" t="s">
        <v>23</v>
      </c>
      <c r="D22" s="321" t="s">
        <v>24</v>
      </c>
      <c r="E22" s="322"/>
      <c r="F22" s="322"/>
      <c r="G22" s="322"/>
      <c r="H22" s="322"/>
      <c r="I22" s="322"/>
      <c r="J22" s="322"/>
      <c r="K22" s="322"/>
      <c r="L22" s="323"/>
      <c r="M22" s="308">
        <v>1095181800</v>
      </c>
      <c r="N22" s="309"/>
      <c r="O22" s="309"/>
      <c r="P22" s="310"/>
      <c r="Q22" s="308">
        <v>1139862970.97</v>
      </c>
      <c r="R22" s="309"/>
      <c r="S22" s="309"/>
      <c r="T22" s="310"/>
      <c r="U22" s="308"/>
      <c r="V22" s="309"/>
      <c r="W22" s="309"/>
      <c r="X22" s="310"/>
      <c r="Y22" s="206"/>
      <c r="Z22" s="206"/>
      <c r="AA22" s="206"/>
      <c r="AB22" s="206"/>
      <c r="AC22" s="206">
        <v>1139862970.97</v>
      </c>
      <c r="AD22" s="206"/>
      <c r="AE22" s="206"/>
      <c r="AF22" s="206"/>
      <c r="AG22" s="206"/>
      <c r="AH22" s="206"/>
      <c r="AI22" s="206"/>
      <c r="AJ22" s="302"/>
      <c r="AK22" s="59" t="s">
        <v>206</v>
      </c>
      <c r="AL22" s="36" t="s">
        <v>205</v>
      </c>
      <c r="AM22" s="87" t="s">
        <v>204</v>
      </c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</row>
    <row r="23" spans="2:50" s="25" customFormat="1" x14ac:dyDescent="0.2">
      <c r="B23" s="76" t="s">
        <v>25</v>
      </c>
      <c r="C23" s="65"/>
      <c r="D23" s="264"/>
      <c r="E23" s="265"/>
      <c r="F23" s="265"/>
      <c r="G23" s="265"/>
      <c r="H23" s="265"/>
      <c r="I23" s="265"/>
      <c r="J23" s="265"/>
      <c r="K23" s="265"/>
      <c r="L23" s="266"/>
      <c r="M23" s="329"/>
      <c r="N23" s="330"/>
      <c r="O23" s="330"/>
      <c r="P23" s="331"/>
      <c r="Q23" s="329"/>
      <c r="R23" s="330"/>
      <c r="S23" s="330"/>
      <c r="T23" s="331"/>
      <c r="U23" s="329"/>
      <c r="V23" s="330"/>
      <c r="W23" s="330"/>
      <c r="X23" s="331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1"/>
      <c r="AK23" s="59"/>
      <c r="AL23" s="90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</row>
    <row r="24" spans="2:50" s="56" customFormat="1" ht="32.25" x14ac:dyDescent="0.2">
      <c r="B24" s="124" t="s">
        <v>208</v>
      </c>
      <c r="C24" s="116" t="s">
        <v>23</v>
      </c>
      <c r="D24" s="167" t="s">
        <v>209</v>
      </c>
      <c r="E24" s="168"/>
      <c r="F24" s="168"/>
      <c r="G24" s="168"/>
      <c r="H24" s="168"/>
      <c r="I24" s="168"/>
      <c r="J24" s="168"/>
      <c r="K24" s="168"/>
      <c r="L24" s="169"/>
      <c r="M24" s="170">
        <v>1095181800</v>
      </c>
      <c r="N24" s="171"/>
      <c r="O24" s="171"/>
      <c r="P24" s="172"/>
      <c r="Q24" s="170">
        <v>1139862970.97</v>
      </c>
      <c r="R24" s="171"/>
      <c r="S24" s="171"/>
      <c r="T24" s="172"/>
      <c r="U24" s="170"/>
      <c r="V24" s="171"/>
      <c r="W24" s="171"/>
      <c r="X24" s="172"/>
      <c r="Y24" s="170"/>
      <c r="Z24" s="171"/>
      <c r="AA24" s="171"/>
      <c r="AB24" s="172"/>
      <c r="AC24" s="170">
        <v>1139862970.97</v>
      </c>
      <c r="AD24" s="171"/>
      <c r="AE24" s="171"/>
      <c r="AF24" s="172"/>
      <c r="AG24" s="170">
        <v>0</v>
      </c>
      <c r="AH24" s="171"/>
      <c r="AI24" s="171"/>
      <c r="AJ24" s="189"/>
      <c r="AK24" s="114"/>
      <c r="AL24" s="113" t="s">
        <v>207</v>
      </c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</row>
    <row r="25" spans="2:50" s="56" customFormat="1" ht="21.75" x14ac:dyDescent="0.2">
      <c r="B25" s="133" t="s">
        <v>387</v>
      </c>
      <c r="C25" s="115" t="s">
        <v>23</v>
      </c>
      <c r="D25" s="160" t="s">
        <v>385</v>
      </c>
      <c r="E25" s="161"/>
      <c r="F25" s="161"/>
      <c r="G25" s="161"/>
      <c r="H25" s="161"/>
      <c r="I25" s="161"/>
      <c r="J25" s="161"/>
      <c r="K25" s="161"/>
      <c r="L25" s="162"/>
      <c r="M25" s="163">
        <v>1095181800</v>
      </c>
      <c r="N25" s="164"/>
      <c r="O25" s="164"/>
      <c r="P25" s="165"/>
      <c r="Q25" s="163">
        <v>1139862970.97</v>
      </c>
      <c r="R25" s="164"/>
      <c r="S25" s="164"/>
      <c r="T25" s="165"/>
      <c r="U25" s="163"/>
      <c r="V25" s="164"/>
      <c r="W25" s="164"/>
      <c r="X25" s="165"/>
      <c r="Y25" s="163"/>
      <c r="Z25" s="164"/>
      <c r="AA25" s="164"/>
      <c r="AB25" s="165"/>
      <c r="AC25" s="163">
        <v>1139862970.97</v>
      </c>
      <c r="AD25" s="164"/>
      <c r="AE25" s="164"/>
      <c r="AF25" s="165"/>
      <c r="AG25" s="163">
        <v>0</v>
      </c>
      <c r="AH25" s="164"/>
      <c r="AI25" s="164"/>
      <c r="AJ25" s="166"/>
      <c r="AK25" s="114"/>
      <c r="AL25" s="113" t="s">
        <v>386</v>
      </c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</row>
    <row r="26" spans="2:50" s="56" customFormat="1" ht="42.75" x14ac:dyDescent="0.2">
      <c r="B26" s="133" t="s">
        <v>390</v>
      </c>
      <c r="C26" s="115" t="s">
        <v>23</v>
      </c>
      <c r="D26" s="160" t="s">
        <v>389</v>
      </c>
      <c r="E26" s="161"/>
      <c r="F26" s="161"/>
      <c r="G26" s="161"/>
      <c r="H26" s="161"/>
      <c r="I26" s="161"/>
      <c r="J26" s="161"/>
      <c r="K26" s="161"/>
      <c r="L26" s="162"/>
      <c r="M26" s="163">
        <v>955427100</v>
      </c>
      <c r="N26" s="164"/>
      <c r="O26" s="164"/>
      <c r="P26" s="165"/>
      <c r="Q26" s="163">
        <v>982510358.63999999</v>
      </c>
      <c r="R26" s="164"/>
      <c r="S26" s="164"/>
      <c r="T26" s="165"/>
      <c r="U26" s="163"/>
      <c r="V26" s="164"/>
      <c r="W26" s="164"/>
      <c r="X26" s="165"/>
      <c r="Y26" s="163"/>
      <c r="Z26" s="164"/>
      <c r="AA26" s="164"/>
      <c r="AB26" s="165"/>
      <c r="AC26" s="163">
        <v>982510358.63999999</v>
      </c>
      <c r="AD26" s="164"/>
      <c r="AE26" s="164"/>
      <c r="AF26" s="165"/>
      <c r="AG26" s="163">
        <v>0</v>
      </c>
      <c r="AH26" s="164"/>
      <c r="AI26" s="164"/>
      <c r="AJ26" s="166"/>
      <c r="AK26" s="114"/>
      <c r="AL26" s="113" t="s">
        <v>388</v>
      </c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</row>
    <row r="27" spans="2:50" s="56" customFormat="1" ht="105.75" x14ac:dyDescent="0.2">
      <c r="B27" s="133" t="s">
        <v>393</v>
      </c>
      <c r="C27" s="115" t="s">
        <v>23</v>
      </c>
      <c r="D27" s="160" t="s">
        <v>392</v>
      </c>
      <c r="E27" s="161"/>
      <c r="F27" s="161"/>
      <c r="G27" s="161"/>
      <c r="H27" s="161"/>
      <c r="I27" s="161"/>
      <c r="J27" s="161"/>
      <c r="K27" s="161"/>
      <c r="L27" s="162"/>
      <c r="M27" s="163">
        <v>940001300</v>
      </c>
      <c r="N27" s="164"/>
      <c r="O27" s="164"/>
      <c r="P27" s="165"/>
      <c r="Q27" s="163">
        <v>966665833.46000004</v>
      </c>
      <c r="R27" s="164"/>
      <c r="S27" s="164"/>
      <c r="T27" s="165"/>
      <c r="U27" s="163"/>
      <c r="V27" s="164"/>
      <c r="W27" s="164"/>
      <c r="X27" s="165"/>
      <c r="Y27" s="163"/>
      <c r="Z27" s="164"/>
      <c r="AA27" s="164"/>
      <c r="AB27" s="165"/>
      <c r="AC27" s="163">
        <v>966665833.46000004</v>
      </c>
      <c r="AD27" s="164"/>
      <c r="AE27" s="164"/>
      <c r="AF27" s="165"/>
      <c r="AG27" s="163">
        <v>0</v>
      </c>
      <c r="AH27" s="164"/>
      <c r="AI27" s="164"/>
      <c r="AJ27" s="166"/>
      <c r="AK27" s="114"/>
      <c r="AL27" s="113" t="s">
        <v>391</v>
      </c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</row>
    <row r="28" spans="2:50" s="56" customFormat="1" ht="74.25" x14ac:dyDescent="0.2">
      <c r="B28" s="133" t="s">
        <v>396</v>
      </c>
      <c r="C28" s="115" t="s">
        <v>23</v>
      </c>
      <c r="D28" s="160" t="s">
        <v>395</v>
      </c>
      <c r="E28" s="161"/>
      <c r="F28" s="161"/>
      <c r="G28" s="161"/>
      <c r="H28" s="161"/>
      <c r="I28" s="161"/>
      <c r="J28" s="161"/>
      <c r="K28" s="161"/>
      <c r="L28" s="162"/>
      <c r="M28" s="163">
        <v>774949100</v>
      </c>
      <c r="N28" s="164"/>
      <c r="O28" s="164"/>
      <c r="P28" s="165"/>
      <c r="Q28" s="163">
        <v>793531214.10000002</v>
      </c>
      <c r="R28" s="164"/>
      <c r="S28" s="164"/>
      <c r="T28" s="165"/>
      <c r="U28" s="163"/>
      <c r="V28" s="164"/>
      <c r="W28" s="164"/>
      <c r="X28" s="165"/>
      <c r="Y28" s="163"/>
      <c r="Z28" s="164"/>
      <c r="AA28" s="164"/>
      <c r="AB28" s="165"/>
      <c r="AC28" s="163">
        <v>793531214.10000002</v>
      </c>
      <c r="AD28" s="164"/>
      <c r="AE28" s="164"/>
      <c r="AF28" s="165"/>
      <c r="AG28" s="163">
        <v>0</v>
      </c>
      <c r="AH28" s="164"/>
      <c r="AI28" s="164"/>
      <c r="AJ28" s="166"/>
      <c r="AK28" s="114"/>
      <c r="AL28" s="113" t="s">
        <v>394</v>
      </c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</row>
    <row r="29" spans="2:50" s="56" customFormat="1" ht="90" x14ac:dyDescent="0.2">
      <c r="B29" s="111" t="s">
        <v>134</v>
      </c>
      <c r="C29" s="66" t="s">
        <v>23</v>
      </c>
      <c r="D29" s="148" t="s">
        <v>174</v>
      </c>
      <c r="E29" s="149"/>
      <c r="F29" s="149"/>
      <c r="G29" s="149"/>
      <c r="H29" s="149"/>
      <c r="I29" s="149"/>
      <c r="J29" s="149"/>
      <c r="K29" s="149"/>
      <c r="L29" s="150"/>
      <c r="M29" s="151">
        <v>774949100</v>
      </c>
      <c r="N29" s="152"/>
      <c r="O29" s="152"/>
      <c r="P29" s="153"/>
      <c r="Q29" s="151">
        <v>793531214.10000002</v>
      </c>
      <c r="R29" s="152"/>
      <c r="S29" s="152"/>
      <c r="T29" s="153"/>
      <c r="U29" s="151"/>
      <c r="V29" s="152"/>
      <c r="W29" s="152"/>
      <c r="X29" s="153"/>
      <c r="Y29" s="154"/>
      <c r="Z29" s="154"/>
      <c r="AA29" s="154"/>
      <c r="AB29" s="154"/>
      <c r="AC29" s="155">
        <f>Q29+U29+Y29</f>
        <v>793531214.10000002</v>
      </c>
      <c r="AD29" s="156"/>
      <c r="AE29" s="156"/>
      <c r="AF29" s="157"/>
      <c r="AG29" s="158">
        <v>0</v>
      </c>
      <c r="AH29" s="158"/>
      <c r="AI29" s="158"/>
      <c r="AJ29" s="159"/>
      <c r="AK29" s="28"/>
      <c r="AL29" s="90" t="s">
        <v>174</v>
      </c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2:50" s="56" customFormat="1" ht="95.25" x14ac:dyDescent="0.2">
      <c r="B30" s="133" t="s">
        <v>399</v>
      </c>
      <c r="C30" s="115" t="s">
        <v>23</v>
      </c>
      <c r="D30" s="160" t="s">
        <v>398</v>
      </c>
      <c r="E30" s="161"/>
      <c r="F30" s="161"/>
      <c r="G30" s="161"/>
      <c r="H30" s="161"/>
      <c r="I30" s="161"/>
      <c r="J30" s="161"/>
      <c r="K30" s="161"/>
      <c r="L30" s="162"/>
      <c r="M30" s="163">
        <v>7724200</v>
      </c>
      <c r="N30" s="164"/>
      <c r="O30" s="164"/>
      <c r="P30" s="165"/>
      <c r="Q30" s="163">
        <v>10425568.93</v>
      </c>
      <c r="R30" s="164"/>
      <c r="S30" s="164"/>
      <c r="T30" s="165"/>
      <c r="U30" s="163"/>
      <c r="V30" s="164"/>
      <c r="W30" s="164"/>
      <c r="X30" s="165"/>
      <c r="Y30" s="163"/>
      <c r="Z30" s="164"/>
      <c r="AA30" s="164"/>
      <c r="AB30" s="165"/>
      <c r="AC30" s="163">
        <v>10425568.93</v>
      </c>
      <c r="AD30" s="164"/>
      <c r="AE30" s="164"/>
      <c r="AF30" s="165"/>
      <c r="AG30" s="163">
        <v>0</v>
      </c>
      <c r="AH30" s="164"/>
      <c r="AI30" s="164"/>
      <c r="AJ30" s="166"/>
      <c r="AK30" s="114"/>
      <c r="AL30" s="113" t="s">
        <v>397</v>
      </c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</row>
    <row r="31" spans="2:50" s="56" customFormat="1" ht="78.75" x14ac:dyDescent="0.2">
      <c r="B31" s="111" t="s">
        <v>135</v>
      </c>
      <c r="C31" s="66" t="s">
        <v>23</v>
      </c>
      <c r="D31" s="148" t="s">
        <v>175</v>
      </c>
      <c r="E31" s="149"/>
      <c r="F31" s="149"/>
      <c r="G31" s="149"/>
      <c r="H31" s="149"/>
      <c r="I31" s="149"/>
      <c r="J31" s="149"/>
      <c r="K31" s="149"/>
      <c r="L31" s="150"/>
      <c r="M31" s="151">
        <v>7724200</v>
      </c>
      <c r="N31" s="152"/>
      <c r="O31" s="152"/>
      <c r="P31" s="153"/>
      <c r="Q31" s="151">
        <v>10425568.93</v>
      </c>
      <c r="R31" s="152"/>
      <c r="S31" s="152"/>
      <c r="T31" s="153"/>
      <c r="U31" s="151"/>
      <c r="V31" s="152"/>
      <c r="W31" s="152"/>
      <c r="X31" s="153"/>
      <c r="Y31" s="154"/>
      <c r="Z31" s="154"/>
      <c r="AA31" s="154"/>
      <c r="AB31" s="154"/>
      <c r="AC31" s="155">
        <f>Q31+U31+Y31</f>
        <v>10425568.93</v>
      </c>
      <c r="AD31" s="156"/>
      <c r="AE31" s="156"/>
      <c r="AF31" s="157"/>
      <c r="AG31" s="158">
        <v>0</v>
      </c>
      <c r="AH31" s="158"/>
      <c r="AI31" s="158"/>
      <c r="AJ31" s="159"/>
      <c r="AK31" s="28"/>
      <c r="AL31" s="90" t="s">
        <v>175</v>
      </c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2:50" s="56" customFormat="1" ht="53.25" x14ac:dyDescent="0.2">
      <c r="B32" s="133" t="s">
        <v>402</v>
      </c>
      <c r="C32" s="115" t="s">
        <v>23</v>
      </c>
      <c r="D32" s="160" t="s">
        <v>401</v>
      </c>
      <c r="E32" s="161"/>
      <c r="F32" s="161"/>
      <c r="G32" s="161"/>
      <c r="H32" s="161"/>
      <c r="I32" s="161"/>
      <c r="J32" s="161"/>
      <c r="K32" s="161"/>
      <c r="L32" s="162"/>
      <c r="M32" s="163">
        <v>157328000</v>
      </c>
      <c r="N32" s="164"/>
      <c r="O32" s="164"/>
      <c r="P32" s="165"/>
      <c r="Q32" s="163">
        <v>162709050.43000001</v>
      </c>
      <c r="R32" s="164"/>
      <c r="S32" s="164"/>
      <c r="T32" s="165"/>
      <c r="U32" s="163"/>
      <c r="V32" s="164"/>
      <c r="W32" s="164"/>
      <c r="X32" s="165"/>
      <c r="Y32" s="163"/>
      <c r="Z32" s="164"/>
      <c r="AA32" s="164"/>
      <c r="AB32" s="165"/>
      <c r="AC32" s="163">
        <v>162709050.43000001</v>
      </c>
      <c r="AD32" s="164"/>
      <c r="AE32" s="164"/>
      <c r="AF32" s="165"/>
      <c r="AG32" s="163">
        <v>0</v>
      </c>
      <c r="AH32" s="164"/>
      <c r="AI32" s="164"/>
      <c r="AJ32" s="166"/>
      <c r="AK32" s="114"/>
      <c r="AL32" s="113" t="s">
        <v>400</v>
      </c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</row>
    <row r="33" spans="2:50" s="56" customFormat="1" ht="33.75" x14ac:dyDescent="0.2">
      <c r="B33" s="111" t="s">
        <v>136</v>
      </c>
      <c r="C33" s="66" t="s">
        <v>23</v>
      </c>
      <c r="D33" s="148" t="s">
        <v>176</v>
      </c>
      <c r="E33" s="149"/>
      <c r="F33" s="149"/>
      <c r="G33" s="149"/>
      <c r="H33" s="149"/>
      <c r="I33" s="149"/>
      <c r="J33" s="149"/>
      <c r="K33" s="149"/>
      <c r="L33" s="150"/>
      <c r="M33" s="151">
        <v>157328000</v>
      </c>
      <c r="N33" s="152"/>
      <c r="O33" s="152"/>
      <c r="P33" s="153"/>
      <c r="Q33" s="151">
        <v>162709050.43000001</v>
      </c>
      <c r="R33" s="152"/>
      <c r="S33" s="152"/>
      <c r="T33" s="153"/>
      <c r="U33" s="151"/>
      <c r="V33" s="152"/>
      <c r="W33" s="152"/>
      <c r="X33" s="153"/>
      <c r="Y33" s="154"/>
      <c r="Z33" s="154"/>
      <c r="AA33" s="154"/>
      <c r="AB33" s="154"/>
      <c r="AC33" s="155">
        <f>Q33+U33+Y33</f>
        <v>162709050.43000001</v>
      </c>
      <c r="AD33" s="156"/>
      <c r="AE33" s="156"/>
      <c r="AF33" s="157"/>
      <c r="AG33" s="158">
        <v>0</v>
      </c>
      <c r="AH33" s="158"/>
      <c r="AI33" s="158"/>
      <c r="AJ33" s="159"/>
      <c r="AK33" s="28"/>
      <c r="AL33" s="90" t="s">
        <v>176</v>
      </c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2:50" s="56" customFormat="1" ht="53.25" x14ac:dyDescent="0.2">
      <c r="B34" s="133" t="s">
        <v>405</v>
      </c>
      <c r="C34" s="115" t="s">
        <v>23</v>
      </c>
      <c r="D34" s="160" t="s">
        <v>404</v>
      </c>
      <c r="E34" s="161"/>
      <c r="F34" s="161"/>
      <c r="G34" s="161"/>
      <c r="H34" s="161"/>
      <c r="I34" s="161"/>
      <c r="J34" s="161"/>
      <c r="K34" s="161"/>
      <c r="L34" s="162"/>
      <c r="M34" s="163">
        <v>5758000</v>
      </c>
      <c r="N34" s="164"/>
      <c r="O34" s="164"/>
      <c r="P34" s="165"/>
      <c r="Q34" s="163">
        <v>5765089.7599999998</v>
      </c>
      <c r="R34" s="164"/>
      <c r="S34" s="164"/>
      <c r="T34" s="165"/>
      <c r="U34" s="163"/>
      <c r="V34" s="164"/>
      <c r="W34" s="164"/>
      <c r="X34" s="165"/>
      <c r="Y34" s="163"/>
      <c r="Z34" s="164"/>
      <c r="AA34" s="164"/>
      <c r="AB34" s="165"/>
      <c r="AC34" s="163">
        <v>5765089.7599999998</v>
      </c>
      <c r="AD34" s="164"/>
      <c r="AE34" s="164"/>
      <c r="AF34" s="165"/>
      <c r="AG34" s="163">
        <v>0</v>
      </c>
      <c r="AH34" s="164"/>
      <c r="AI34" s="164"/>
      <c r="AJ34" s="166"/>
      <c r="AK34" s="114"/>
      <c r="AL34" s="113" t="s">
        <v>403</v>
      </c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</row>
    <row r="35" spans="2:50" s="56" customFormat="1" ht="53.25" x14ac:dyDescent="0.2">
      <c r="B35" s="133" t="s">
        <v>408</v>
      </c>
      <c r="C35" s="115" t="s">
        <v>23</v>
      </c>
      <c r="D35" s="160" t="s">
        <v>407</v>
      </c>
      <c r="E35" s="161"/>
      <c r="F35" s="161"/>
      <c r="G35" s="161"/>
      <c r="H35" s="161"/>
      <c r="I35" s="161"/>
      <c r="J35" s="161"/>
      <c r="K35" s="161"/>
      <c r="L35" s="162"/>
      <c r="M35" s="163">
        <v>5758000</v>
      </c>
      <c r="N35" s="164"/>
      <c r="O35" s="164"/>
      <c r="P35" s="165"/>
      <c r="Q35" s="163">
        <v>5765089.7599999998</v>
      </c>
      <c r="R35" s="164"/>
      <c r="S35" s="164"/>
      <c r="T35" s="165"/>
      <c r="U35" s="163"/>
      <c r="V35" s="164"/>
      <c r="W35" s="164"/>
      <c r="X35" s="165"/>
      <c r="Y35" s="163"/>
      <c r="Z35" s="164"/>
      <c r="AA35" s="164"/>
      <c r="AB35" s="165"/>
      <c r="AC35" s="163">
        <v>5765089.7599999998</v>
      </c>
      <c r="AD35" s="164"/>
      <c r="AE35" s="164"/>
      <c r="AF35" s="165"/>
      <c r="AG35" s="163">
        <v>0</v>
      </c>
      <c r="AH35" s="164"/>
      <c r="AI35" s="164"/>
      <c r="AJ35" s="166"/>
      <c r="AK35" s="114"/>
      <c r="AL35" s="113" t="s">
        <v>406</v>
      </c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</row>
    <row r="36" spans="2:50" s="56" customFormat="1" ht="135" x14ac:dyDescent="0.2">
      <c r="B36" s="111" t="s">
        <v>137</v>
      </c>
      <c r="C36" s="66" t="s">
        <v>23</v>
      </c>
      <c r="D36" s="148" t="s">
        <v>177</v>
      </c>
      <c r="E36" s="149"/>
      <c r="F36" s="149"/>
      <c r="G36" s="149"/>
      <c r="H36" s="149"/>
      <c r="I36" s="149"/>
      <c r="J36" s="149"/>
      <c r="K36" s="149"/>
      <c r="L36" s="150"/>
      <c r="M36" s="151">
        <v>5758000</v>
      </c>
      <c r="N36" s="152"/>
      <c r="O36" s="152"/>
      <c r="P36" s="153"/>
      <c r="Q36" s="151">
        <v>5765089.7599999998</v>
      </c>
      <c r="R36" s="152"/>
      <c r="S36" s="152"/>
      <c r="T36" s="153"/>
      <c r="U36" s="151"/>
      <c r="V36" s="152"/>
      <c r="W36" s="152"/>
      <c r="X36" s="153"/>
      <c r="Y36" s="154"/>
      <c r="Z36" s="154"/>
      <c r="AA36" s="154"/>
      <c r="AB36" s="154"/>
      <c r="AC36" s="155">
        <f>Q36+U36+Y36</f>
        <v>5765089.7599999998</v>
      </c>
      <c r="AD36" s="156"/>
      <c r="AE36" s="156"/>
      <c r="AF36" s="157"/>
      <c r="AG36" s="158">
        <v>0</v>
      </c>
      <c r="AH36" s="158"/>
      <c r="AI36" s="158"/>
      <c r="AJ36" s="159"/>
      <c r="AK36" s="28"/>
      <c r="AL36" s="90" t="s">
        <v>177</v>
      </c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2:50" s="56" customFormat="1" ht="95.25" x14ac:dyDescent="0.2">
      <c r="B37" s="133" t="s">
        <v>411</v>
      </c>
      <c r="C37" s="115" t="s">
        <v>23</v>
      </c>
      <c r="D37" s="160" t="s">
        <v>410</v>
      </c>
      <c r="E37" s="161"/>
      <c r="F37" s="161"/>
      <c r="G37" s="161"/>
      <c r="H37" s="161"/>
      <c r="I37" s="161"/>
      <c r="J37" s="161"/>
      <c r="K37" s="161"/>
      <c r="L37" s="162"/>
      <c r="M37" s="163">
        <v>9667800</v>
      </c>
      <c r="N37" s="164"/>
      <c r="O37" s="164"/>
      <c r="P37" s="165"/>
      <c r="Q37" s="163">
        <v>10079435.42</v>
      </c>
      <c r="R37" s="164"/>
      <c r="S37" s="164"/>
      <c r="T37" s="165"/>
      <c r="U37" s="163"/>
      <c r="V37" s="164"/>
      <c r="W37" s="164"/>
      <c r="X37" s="165"/>
      <c r="Y37" s="163"/>
      <c r="Z37" s="164"/>
      <c r="AA37" s="164"/>
      <c r="AB37" s="165"/>
      <c r="AC37" s="163">
        <v>10079435.42</v>
      </c>
      <c r="AD37" s="164"/>
      <c r="AE37" s="164"/>
      <c r="AF37" s="165"/>
      <c r="AG37" s="163">
        <v>0</v>
      </c>
      <c r="AH37" s="164"/>
      <c r="AI37" s="164"/>
      <c r="AJ37" s="166"/>
      <c r="AK37" s="114"/>
      <c r="AL37" s="113" t="s">
        <v>409</v>
      </c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</row>
    <row r="38" spans="2:50" s="56" customFormat="1" ht="95.25" x14ac:dyDescent="0.2">
      <c r="B38" s="133" t="s">
        <v>414</v>
      </c>
      <c r="C38" s="115" t="s">
        <v>23</v>
      </c>
      <c r="D38" s="160" t="s">
        <v>412</v>
      </c>
      <c r="E38" s="161"/>
      <c r="F38" s="161"/>
      <c r="G38" s="161"/>
      <c r="H38" s="161"/>
      <c r="I38" s="161"/>
      <c r="J38" s="161"/>
      <c r="K38" s="161"/>
      <c r="L38" s="162"/>
      <c r="M38" s="163">
        <v>4896000</v>
      </c>
      <c r="N38" s="164"/>
      <c r="O38" s="164"/>
      <c r="P38" s="165"/>
      <c r="Q38" s="163">
        <v>4896000</v>
      </c>
      <c r="R38" s="164"/>
      <c r="S38" s="164"/>
      <c r="T38" s="165"/>
      <c r="U38" s="163"/>
      <c r="V38" s="164"/>
      <c r="W38" s="164"/>
      <c r="X38" s="165"/>
      <c r="Y38" s="163"/>
      <c r="Z38" s="164"/>
      <c r="AA38" s="164"/>
      <c r="AB38" s="165"/>
      <c r="AC38" s="163">
        <v>4896000</v>
      </c>
      <c r="AD38" s="164"/>
      <c r="AE38" s="164"/>
      <c r="AF38" s="165"/>
      <c r="AG38" s="163">
        <v>0</v>
      </c>
      <c r="AH38" s="164"/>
      <c r="AI38" s="164"/>
      <c r="AJ38" s="166"/>
      <c r="AK38" s="114"/>
      <c r="AL38" s="113" t="s">
        <v>413</v>
      </c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</row>
    <row r="39" spans="2:50" s="56" customFormat="1" ht="90" x14ac:dyDescent="0.2">
      <c r="B39" s="111" t="s">
        <v>138</v>
      </c>
      <c r="C39" s="66" t="s">
        <v>23</v>
      </c>
      <c r="D39" s="148" t="s">
        <v>178</v>
      </c>
      <c r="E39" s="149"/>
      <c r="F39" s="149"/>
      <c r="G39" s="149"/>
      <c r="H39" s="149"/>
      <c r="I39" s="149"/>
      <c r="J39" s="149"/>
      <c r="K39" s="149"/>
      <c r="L39" s="150"/>
      <c r="M39" s="151">
        <v>4896000</v>
      </c>
      <c r="N39" s="152"/>
      <c r="O39" s="152"/>
      <c r="P39" s="153"/>
      <c r="Q39" s="151">
        <v>4896000</v>
      </c>
      <c r="R39" s="152"/>
      <c r="S39" s="152"/>
      <c r="T39" s="153"/>
      <c r="U39" s="151"/>
      <c r="V39" s="152"/>
      <c r="W39" s="152"/>
      <c r="X39" s="153"/>
      <c r="Y39" s="154"/>
      <c r="Z39" s="154"/>
      <c r="AA39" s="154"/>
      <c r="AB39" s="154"/>
      <c r="AC39" s="155">
        <f>Q39+U39+Y39</f>
        <v>4896000</v>
      </c>
      <c r="AD39" s="156"/>
      <c r="AE39" s="156"/>
      <c r="AF39" s="157"/>
      <c r="AG39" s="158">
        <v>0</v>
      </c>
      <c r="AH39" s="158"/>
      <c r="AI39" s="158"/>
      <c r="AJ39" s="159"/>
      <c r="AK39" s="28"/>
      <c r="AL39" s="90" t="s">
        <v>178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2:50" s="56" customFormat="1" ht="126.75" x14ac:dyDescent="0.2">
      <c r="B40" s="133" t="s">
        <v>417</v>
      </c>
      <c r="C40" s="115" t="s">
        <v>23</v>
      </c>
      <c r="D40" s="160" t="s">
        <v>415</v>
      </c>
      <c r="E40" s="161"/>
      <c r="F40" s="161"/>
      <c r="G40" s="161"/>
      <c r="H40" s="161"/>
      <c r="I40" s="161"/>
      <c r="J40" s="161"/>
      <c r="K40" s="161"/>
      <c r="L40" s="162"/>
      <c r="M40" s="163">
        <v>4771800</v>
      </c>
      <c r="N40" s="164"/>
      <c r="O40" s="164"/>
      <c r="P40" s="165"/>
      <c r="Q40" s="163">
        <v>5183435.42</v>
      </c>
      <c r="R40" s="164"/>
      <c r="S40" s="164"/>
      <c r="T40" s="165"/>
      <c r="U40" s="163"/>
      <c r="V40" s="164"/>
      <c r="W40" s="164"/>
      <c r="X40" s="165"/>
      <c r="Y40" s="163"/>
      <c r="Z40" s="164"/>
      <c r="AA40" s="164"/>
      <c r="AB40" s="165"/>
      <c r="AC40" s="163">
        <v>5183435.42</v>
      </c>
      <c r="AD40" s="164"/>
      <c r="AE40" s="164"/>
      <c r="AF40" s="165"/>
      <c r="AG40" s="163">
        <v>0</v>
      </c>
      <c r="AH40" s="164"/>
      <c r="AI40" s="164"/>
      <c r="AJ40" s="166"/>
      <c r="AK40" s="114"/>
      <c r="AL40" s="113" t="s">
        <v>416</v>
      </c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</row>
    <row r="41" spans="2:50" s="56" customFormat="1" ht="123.75" x14ac:dyDescent="0.2">
      <c r="B41" s="111" t="s">
        <v>139</v>
      </c>
      <c r="C41" s="66" t="s">
        <v>23</v>
      </c>
      <c r="D41" s="148" t="s">
        <v>179</v>
      </c>
      <c r="E41" s="149"/>
      <c r="F41" s="149"/>
      <c r="G41" s="149"/>
      <c r="H41" s="149"/>
      <c r="I41" s="149"/>
      <c r="J41" s="149"/>
      <c r="K41" s="149"/>
      <c r="L41" s="150"/>
      <c r="M41" s="151">
        <v>4771800</v>
      </c>
      <c r="N41" s="152"/>
      <c r="O41" s="152"/>
      <c r="P41" s="153"/>
      <c r="Q41" s="151">
        <v>5183435.42</v>
      </c>
      <c r="R41" s="152"/>
      <c r="S41" s="152"/>
      <c r="T41" s="153"/>
      <c r="U41" s="151"/>
      <c r="V41" s="152"/>
      <c r="W41" s="152"/>
      <c r="X41" s="153"/>
      <c r="Y41" s="154"/>
      <c r="Z41" s="154"/>
      <c r="AA41" s="154"/>
      <c r="AB41" s="154"/>
      <c r="AC41" s="155">
        <f>Q41+U41+Y41</f>
        <v>5183435.42</v>
      </c>
      <c r="AD41" s="156"/>
      <c r="AE41" s="156"/>
      <c r="AF41" s="157"/>
      <c r="AG41" s="158">
        <v>0</v>
      </c>
      <c r="AH41" s="158"/>
      <c r="AI41" s="158"/>
      <c r="AJ41" s="159"/>
      <c r="AK41" s="28"/>
      <c r="AL41" s="90" t="s">
        <v>179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2:50" s="56" customFormat="1" ht="32.25" x14ac:dyDescent="0.2">
      <c r="B42" s="133" t="s">
        <v>420</v>
      </c>
      <c r="C42" s="115" t="s">
        <v>23</v>
      </c>
      <c r="D42" s="160" t="s">
        <v>418</v>
      </c>
      <c r="E42" s="161"/>
      <c r="F42" s="161"/>
      <c r="G42" s="161"/>
      <c r="H42" s="161"/>
      <c r="I42" s="161"/>
      <c r="J42" s="161"/>
      <c r="K42" s="161"/>
      <c r="L42" s="162"/>
      <c r="M42" s="163">
        <v>1685600</v>
      </c>
      <c r="N42" s="164"/>
      <c r="O42" s="164"/>
      <c r="P42" s="165"/>
      <c r="Q42" s="163">
        <v>1610993.99</v>
      </c>
      <c r="R42" s="164"/>
      <c r="S42" s="164"/>
      <c r="T42" s="165"/>
      <c r="U42" s="163"/>
      <c r="V42" s="164"/>
      <c r="W42" s="164"/>
      <c r="X42" s="165"/>
      <c r="Y42" s="163"/>
      <c r="Z42" s="164"/>
      <c r="AA42" s="164"/>
      <c r="AB42" s="165"/>
      <c r="AC42" s="163">
        <v>1610993.99</v>
      </c>
      <c r="AD42" s="164"/>
      <c r="AE42" s="164"/>
      <c r="AF42" s="165"/>
      <c r="AG42" s="163">
        <v>74606.009999999995</v>
      </c>
      <c r="AH42" s="164"/>
      <c r="AI42" s="164"/>
      <c r="AJ42" s="166"/>
      <c r="AK42" s="114"/>
      <c r="AL42" s="113" t="s">
        <v>419</v>
      </c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</row>
    <row r="43" spans="2:50" s="56" customFormat="1" ht="21.75" x14ac:dyDescent="0.2">
      <c r="B43" s="133" t="s">
        <v>423</v>
      </c>
      <c r="C43" s="115" t="s">
        <v>23</v>
      </c>
      <c r="D43" s="160" t="s">
        <v>421</v>
      </c>
      <c r="E43" s="161"/>
      <c r="F43" s="161"/>
      <c r="G43" s="161"/>
      <c r="H43" s="161"/>
      <c r="I43" s="161"/>
      <c r="J43" s="161"/>
      <c r="K43" s="161"/>
      <c r="L43" s="162"/>
      <c r="M43" s="163">
        <v>1685600</v>
      </c>
      <c r="N43" s="164"/>
      <c r="O43" s="164"/>
      <c r="P43" s="165"/>
      <c r="Q43" s="163">
        <v>1610993.99</v>
      </c>
      <c r="R43" s="164"/>
      <c r="S43" s="164"/>
      <c r="T43" s="165"/>
      <c r="U43" s="163"/>
      <c r="V43" s="164"/>
      <c r="W43" s="164"/>
      <c r="X43" s="165"/>
      <c r="Y43" s="163"/>
      <c r="Z43" s="164"/>
      <c r="AA43" s="164"/>
      <c r="AB43" s="165"/>
      <c r="AC43" s="163">
        <v>1610993.99</v>
      </c>
      <c r="AD43" s="164"/>
      <c r="AE43" s="164"/>
      <c r="AF43" s="165"/>
      <c r="AG43" s="163">
        <v>74606.009999999995</v>
      </c>
      <c r="AH43" s="164"/>
      <c r="AI43" s="164"/>
      <c r="AJ43" s="166"/>
      <c r="AK43" s="114"/>
      <c r="AL43" s="113" t="s">
        <v>422</v>
      </c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</row>
    <row r="44" spans="2:50" s="56" customFormat="1" ht="32.25" x14ac:dyDescent="0.2">
      <c r="B44" s="133" t="s">
        <v>426</v>
      </c>
      <c r="C44" s="115" t="s">
        <v>23</v>
      </c>
      <c r="D44" s="160" t="s">
        <v>424</v>
      </c>
      <c r="E44" s="161"/>
      <c r="F44" s="161"/>
      <c r="G44" s="161"/>
      <c r="H44" s="161"/>
      <c r="I44" s="161"/>
      <c r="J44" s="161"/>
      <c r="K44" s="161"/>
      <c r="L44" s="162"/>
      <c r="M44" s="163">
        <v>1159700</v>
      </c>
      <c r="N44" s="164"/>
      <c r="O44" s="164"/>
      <c r="P44" s="165"/>
      <c r="Q44" s="163">
        <v>1085062.52</v>
      </c>
      <c r="R44" s="164"/>
      <c r="S44" s="164"/>
      <c r="T44" s="165"/>
      <c r="U44" s="163"/>
      <c r="V44" s="164"/>
      <c r="W44" s="164"/>
      <c r="X44" s="165"/>
      <c r="Y44" s="163"/>
      <c r="Z44" s="164"/>
      <c r="AA44" s="164"/>
      <c r="AB44" s="165"/>
      <c r="AC44" s="163">
        <v>1085062.52</v>
      </c>
      <c r="AD44" s="164"/>
      <c r="AE44" s="164"/>
      <c r="AF44" s="165"/>
      <c r="AG44" s="163">
        <v>74637.48</v>
      </c>
      <c r="AH44" s="164"/>
      <c r="AI44" s="164"/>
      <c r="AJ44" s="166"/>
      <c r="AK44" s="114"/>
      <c r="AL44" s="113" t="s">
        <v>425</v>
      </c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</row>
    <row r="45" spans="2:50" s="56" customFormat="1" ht="45" x14ac:dyDescent="0.2">
      <c r="B45" s="111" t="s">
        <v>140</v>
      </c>
      <c r="C45" s="66" t="s">
        <v>23</v>
      </c>
      <c r="D45" s="148" t="s">
        <v>180</v>
      </c>
      <c r="E45" s="149"/>
      <c r="F45" s="149"/>
      <c r="G45" s="149"/>
      <c r="H45" s="149"/>
      <c r="I45" s="149"/>
      <c r="J45" s="149"/>
      <c r="K45" s="149"/>
      <c r="L45" s="150"/>
      <c r="M45" s="151">
        <v>1159700</v>
      </c>
      <c r="N45" s="152"/>
      <c r="O45" s="152"/>
      <c r="P45" s="153"/>
      <c r="Q45" s="151">
        <v>1085062.52</v>
      </c>
      <c r="R45" s="152"/>
      <c r="S45" s="152"/>
      <c r="T45" s="153"/>
      <c r="U45" s="151"/>
      <c r="V45" s="152"/>
      <c r="W45" s="152"/>
      <c r="X45" s="153"/>
      <c r="Y45" s="154"/>
      <c r="Z45" s="154"/>
      <c r="AA45" s="154"/>
      <c r="AB45" s="154"/>
      <c r="AC45" s="155">
        <f>Q45+U45+Y45</f>
        <v>1085062.52</v>
      </c>
      <c r="AD45" s="156"/>
      <c r="AE45" s="156"/>
      <c r="AF45" s="157"/>
      <c r="AG45" s="158">
        <v>74637.48</v>
      </c>
      <c r="AH45" s="158"/>
      <c r="AI45" s="158"/>
      <c r="AJ45" s="159"/>
      <c r="AK45" s="28"/>
      <c r="AL45" s="90" t="s">
        <v>180</v>
      </c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2:50" s="56" customFormat="1" ht="21.75" x14ac:dyDescent="0.2">
      <c r="B46" s="133" t="s">
        <v>429</v>
      </c>
      <c r="C46" s="115" t="s">
        <v>23</v>
      </c>
      <c r="D46" s="160" t="s">
        <v>427</v>
      </c>
      <c r="E46" s="161"/>
      <c r="F46" s="161"/>
      <c r="G46" s="161"/>
      <c r="H46" s="161"/>
      <c r="I46" s="161"/>
      <c r="J46" s="161"/>
      <c r="K46" s="161"/>
      <c r="L46" s="162"/>
      <c r="M46" s="163">
        <v>525900</v>
      </c>
      <c r="N46" s="164"/>
      <c r="O46" s="164"/>
      <c r="P46" s="165"/>
      <c r="Q46" s="163">
        <v>525931.47</v>
      </c>
      <c r="R46" s="164"/>
      <c r="S46" s="164"/>
      <c r="T46" s="165"/>
      <c r="U46" s="163"/>
      <c r="V46" s="164"/>
      <c r="W46" s="164"/>
      <c r="X46" s="165"/>
      <c r="Y46" s="163"/>
      <c r="Z46" s="164"/>
      <c r="AA46" s="164"/>
      <c r="AB46" s="165"/>
      <c r="AC46" s="163">
        <v>525931.47</v>
      </c>
      <c r="AD46" s="164"/>
      <c r="AE46" s="164"/>
      <c r="AF46" s="165"/>
      <c r="AG46" s="163">
        <v>0</v>
      </c>
      <c r="AH46" s="164"/>
      <c r="AI46" s="164"/>
      <c r="AJ46" s="166"/>
      <c r="AK46" s="114"/>
      <c r="AL46" s="113" t="s">
        <v>428</v>
      </c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</row>
    <row r="47" spans="2:50" s="56" customFormat="1" ht="22.5" x14ac:dyDescent="0.2">
      <c r="B47" s="111" t="s">
        <v>141</v>
      </c>
      <c r="C47" s="66" t="s">
        <v>23</v>
      </c>
      <c r="D47" s="148" t="s">
        <v>181</v>
      </c>
      <c r="E47" s="149"/>
      <c r="F47" s="149"/>
      <c r="G47" s="149"/>
      <c r="H47" s="149"/>
      <c r="I47" s="149"/>
      <c r="J47" s="149"/>
      <c r="K47" s="149"/>
      <c r="L47" s="150"/>
      <c r="M47" s="151">
        <v>525900</v>
      </c>
      <c r="N47" s="152"/>
      <c r="O47" s="152"/>
      <c r="P47" s="153"/>
      <c r="Q47" s="151">
        <v>525931.47</v>
      </c>
      <c r="R47" s="152"/>
      <c r="S47" s="152"/>
      <c r="T47" s="153"/>
      <c r="U47" s="151"/>
      <c r="V47" s="152"/>
      <c r="W47" s="152"/>
      <c r="X47" s="153"/>
      <c r="Y47" s="154"/>
      <c r="Z47" s="154"/>
      <c r="AA47" s="154"/>
      <c r="AB47" s="154"/>
      <c r="AC47" s="155">
        <f>Q47+U47+Y47</f>
        <v>525931.47</v>
      </c>
      <c r="AD47" s="156"/>
      <c r="AE47" s="156"/>
      <c r="AF47" s="157"/>
      <c r="AG47" s="158">
        <v>0</v>
      </c>
      <c r="AH47" s="158"/>
      <c r="AI47" s="158"/>
      <c r="AJ47" s="159"/>
      <c r="AK47" s="28"/>
      <c r="AL47" s="90" t="s">
        <v>181</v>
      </c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2:50" s="56" customFormat="1" ht="32.25" x14ac:dyDescent="0.2">
      <c r="B48" s="133" t="s">
        <v>431</v>
      </c>
      <c r="C48" s="115" t="s">
        <v>23</v>
      </c>
      <c r="D48" s="160" t="s">
        <v>432</v>
      </c>
      <c r="E48" s="161"/>
      <c r="F48" s="161"/>
      <c r="G48" s="161"/>
      <c r="H48" s="161"/>
      <c r="I48" s="161"/>
      <c r="J48" s="161"/>
      <c r="K48" s="161"/>
      <c r="L48" s="162"/>
      <c r="M48" s="163">
        <v>123975800</v>
      </c>
      <c r="N48" s="164"/>
      <c r="O48" s="164"/>
      <c r="P48" s="165"/>
      <c r="Q48" s="163">
        <v>139832856.68000001</v>
      </c>
      <c r="R48" s="164"/>
      <c r="S48" s="164"/>
      <c r="T48" s="165"/>
      <c r="U48" s="163"/>
      <c r="V48" s="164"/>
      <c r="W48" s="164"/>
      <c r="X48" s="165"/>
      <c r="Y48" s="163"/>
      <c r="Z48" s="164"/>
      <c r="AA48" s="164"/>
      <c r="AB48" s="165"/>
      <c r="AC48" s="163">
        <v>139832856.68000001</v>
      </c>
      <c r="AD48" s="164"/>
      <c r="AE48" s="164"/>
      <c r="AF48" s="165"/>
      <c r="AG48" s="163">
        <v>0</v>
      </c>
      <c r="AH48" s="164"/>
      <c r="AI48" s="164"/>
      <c r="AJ48" s="166"/>
      <c r="AK48" s="114"/>
      <c r="AL48" s="113" t="s">
        <v>430</v>
      </c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</row>
    <row r="49" spans="2:50" s="56" customFormat="1" ht="95.25" x14ac:dyDescent="0.2">
      <c r="B49" s="133" t="s">
        <v>433</v>
      </c>
      <c r="C49" s="115" t="s">
        <v>23</v>
      </c>
      <c r="D49" s="160" t="s">
        <v>435</v>
      </c>
      <c r="E49" s="161"/>
      <c r="F49" s="161"/>
      <c r="G49" s="161"/>
      <c r="H49" s="161"/>
      <c r="I49" s="161"/>
      <c r="J49" s="161"/>
      <c r="K49" s="161"/>
      <c r="L49" s="162"/>
      <c r="M49" s="163">
        <v>88975800</v>
      </c>
      <c r="N49" s="164"/>
      <c r="O49" s="164"/>
      <c r="P49" s="165"/>
      <c r="Q49" s="163">
        <v>95294382.390000001</v>
      </c>
      <c r="R49" s="164"/>
      <c r="S49" s="164"/>
      <c r="T49" s="165"/>
      <c r="U49" s="163"/>
      <c r="V49" s="164"/>
      <c r="W49" s="164"/>
      <c r="X49" s="165"/>
      <c r="Y49" s="163"/>
      <c r="Z49" s="164"/>
      <c r="AA49" s="164"/>
      <c r="AB49" s="165"/>
      <c r="AC49" s="163">
        <v>95294382.390000001</v>
      </c>
      <c r="AD49" s="164"/>
      <c r="AE49" s="164"/>
      <c r="AF49" s="165"/>
      <c r="AG49" s="163">
        <v>0</v>
      </c>
      <c r="AH49" s="164"/>
      <c r="AI49" s="164"/>
      <c r="AJ49" s="166"/>
      <c r="AK49" s="114"/>
      <c r="AL49" s="113" t="s">
        <v>434</v>
      </c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</row>
    <row r="50" spans="2:50" s="56" customFormat="1" ht="116.25" x14ac:dyDescent="0.2">
      <c r="B50" s="133" t="s">
        <v>438</v>
      </c>
      <c r="C50" s="115" t="s">
        <v>23</v>
      </c>
      <c r="D50" s="160" t="s">
        <v>437</v>
      </c>
      <c r="E50" s="161"/>
      <c r="F50" s="161"/>
      <c r="G50" s="161"/>
      <c r="H50" s="161"/>
      <c r="I50" s="161"/>
      <c r="J50" s="161"/>
      <c r="K50" s="161"/>
      <c r="L50" s="162"/>
      <c r="M50" s="163">
        <v>88975800</v>
      </c>
      <c r="N50" s="164"/>
      <c r="O50" s="164"/>
      <c r="P50" s="165"/>
      <c r="Q50" s="163">
        <v>95294382.390000001</v>
      </c>
      <c r="R50" s="164"/>
      <c r="S50" s="164"/>
      <c r="T50" s="165"/>
      <c r="U50" s="163"/>
      <c r="V50" s="164"/>
      <c r="W50" s="164"/>
      <c r="X50" s="165"/>
      <c r="Y50" s="163"/>
      <c r="Z50" s="164"/>
      <c r="AA50" s="164"/>
      <c r="AB50" s="165"/>
      <c r="AC50" s="163">
        <v>95294382.390000001</v>
      </c>
      <c r="AD50" s="164"/>
      <c r="AE50" s="164"/>
      <c r="AF50" s="165"/>
      <c r="AG50" s="163">
        <v>0</v>
      </c>
      <c r="AH50" s="164"/>
      <c r="AI50" s="164"/>
      <c r="AJ50" s="166"/>
      <c r="AK50" s="114"/>
      <c r="AL50" s="113" t="s">
        <v>436</v>
      </c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</row>
    <row r="51" spans="2:50" s="56" customFormat="1" ht="112.5" x14ac:dyDescent="0.2">
      <c r="B51" s="111" t="s">
        <v>142</v>
      </c>
      <c r="C51" s="66" t="s">
        <v>23</v>
      </c>
      <c r="D51" s="148" t="s">
        <v>182</v>
      </c>
      <c r="E51" s="149"/>
      <c r="F51" s="149"/>
      <c r="G51" s="149"/>
      <c r="H51" s="149"/>
      <c r="I51" s="149"/>
      <c r="J51" s="149"/>
      <c r="K51" s="149"/>
      <c r="L51" s="150"/>
      <c r="M51" s="151">
        <v>88975800</v>
      </c>
      <c r="N51" s="152"/>
      <c r="O51" s="152"/>
      <c r="P51" s="153"/>
      <c r="Q51" s="151">
        <v>95294382.390000001</v>
      </c>
      <c r="R51" s="152"/>
      <c r="S51" s="152"/>
      <c r="T51" s="153"/>
      <c r="U51" s="151"/>
      <c r="V51" s="152"/>
      <c r="W51" s="152"/>
      <c r="X51" s="153"/>
      <c r="Y51" s="154"/>
      <c r="Z51" s="154"/>
      <c r="AA51" s="154"/>
      <c r="AB51" s="154"/>
      <c r="AC51" s="155">
        <f>Q51+U51+Y51</f>
        <v>95294382.390000001</v>
      </c>
      <c r="AD51" s="156"/>
      <c r="AE51" s="156"/>
      <c r="AF51" s="157"/>
      <c r="AG51" s="158">
        <v>0</v>
      </c>
      <c r="AH51" s="158"/>
      <c r="AI51" s="158"/>
      <c r="AJ51" s="159"/>
      <c r="AK51" s="28"/>
      <c r="AL51" s="90" t="s">
        <v>182</v>
      </c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2:50" s="56" customFormat="1" ht="42.75" x14ac:dyDescent="0.2">
      <c r="B52" s="133" t="s">
        <v>439</v>
      </c>
      <c r="C52" s="115" t="s">
        <v>23</v>
      </c>
      <c r="D52" s="160" t="s">
        <v>441</v>
      </c>
      <c r="E52" s="161"/>
      <c r="F52" s="161"/>
      <c r="G52" s="161"/>
      <c r="H52" s="161"/>
      <c r="I52" s="161"/>
      <c r="J52" s="161"/>
      <c r="K52" s="161"/>
      <c r="L52" s="162"/>
      <c r="M52" s="163">
        <v>35000000</v>
      </c>
      <c r="N52" s="164"/>
      <c r="O52" s="164"/>
      <c r="P52" s="165"/>
      <c r="Q52" s="163">
        <v>44538474.289999999</v>
      </c>
      <c r="R52" s="164"/>
      <c r="S52" s="164"/>
      <c r="T52" s="165"/>
      <c r="U52" s="163"/>
      <c r="V52" s="164"/>
      <c r="W52" s="164"/>
      <c r="X52" s="165"/>
      <c r="Y52" s="163"/>
      <c r="Z52" s="164"/>
      <c r="AA52" s="164"/>
      <c r="AB52" s="165"/>
      <c r="AC52" s="163">
        <v>44538474.289999999</v>
      </c>
      <c r="AD52" s="164"/>
      <c r="AE52" s="164"/>
      <c r="AF52" s="165"/>
      <c r="AG52" s="163">
        <v>0</v>
      </c>
      <c r="AH52" s="164"/>
      <c r="AI52" s="164"/>
      <c r="AJ52" s="166"/>
      <c r="AK52" s="114"/>
      <c r="AL52" s="113" t="s">
        <v>440</v>
      </c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</row>
    <row r="53" spans="2:50" s="56" customFormat="1" ht="42.75" x14ac:dyDescent="0.2">
      <c r="B53" s="133" t="s">
        <v>442</v>
      </c>
      <c r="C53" s="115" t="s">
        <v>23</v>
      </c>
      <c r="D53" s="160" t="s">
        <v>444</v>
      </c>
      <c r="E53" s="161"/>
      <c r="F53" s="161"/>
      <c r="G53" s="161"/>
      <c r="H53" s="161"/>
      <c r="I53" s="161"/>
      <c r="J53" s="161"/>
      <c r="K53" s="161"/>
      <c r="L53" s="162"/>
      <c r="M53" s="163">
        <v>35000000</v>
      </c>
      <c r="N53" s="164"/>
      <c r="O53" s="164"/>
      <c r="P53" s="165"/>
      <c r="Q53" s="163">
        <v>44538474.289999999</v>
      </c>
      <c r="R53" s="164"/>
      <c r="S53" s="164"/>
      <c r="T53" s="165"/>
      <c r="U53" s="163"/>
      <c r="V53" s="164"/>
      <c r="W53" s="164"/>
      <c r="X53" s="165"/>
      <c r="Y53" s="163"/>
      <c r="Z53" s="164"/>
      <c r="AA53" s="164"/>
      <c r="AB53" s="165"/>
      <c r="AC53" s="163">
        <v>44538474.289999999</v>
      </c>
      <c r="AD53" s="164"/>
      <c r="AE53" s="164"/>
      <c r="AF53" s="165"/>
      <c r="AG53" s="163">
        <v>0</v>
      </c>
      <c r="AH53" s="164"/>
      <c r="AI53" s="164"/>
      <c r="AJ53" s="166"/>
      <c r="AK53" s="114"/>
      <c r="AL53" s="113" t="s">
        <v>443</v>
      </c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</row>
    <row r="54" spans="2:50" s="56" customFormat="1" ht="56.25" x14ac:dyDescent="0.2">
      <c r="B54" s="111" t="s">
        <v>143</v>
      </c>
      <c r="C54" s="66" t="s">
        <v>23</v>
      </c>
      <c r="D54" s="148" t="s">
        <v>183</v>
      </c>
      <c r="E54" s="149"/>
      <c r="F54" s="149"/>
      <c r="G54" s="149"/>
      <c r="H54" s="149"/>
      <c r="I54" s="149"/>
      <c r="J54" s="149"/>
      <c r="K54" s="149"/>
      <c r="L54" s="150"/>
      <c r="M54" s="151">
        <v>35000000</v>
      </c>
      <c r="N54" s="152"/>
      <c r="O54" s="152"/>
      <c r="P54" s="153"/>
      <c r="Q54" s="151">
        <v>44538474.289999999</v>
      </c>
      <c r="R54" s="152"/>
      <c r="S54" s="152"/>
      <c r="T54" s="153"/>
      <c r="U54" s="151"/>
      <c r="V54" s="152"/>
      <c r="W54" s="152"/>
      <c r="X54" s="153"/>
      <c r="Y54" s="154"/>
      <c r="Z54" s="154"/>
      <c r="AA54" s="154"/>
      <c r="AB54" s="154"/>
      <c r="AC54" s="155">
        <f>Q54+U54+Y54</f>
        <v>44538474.289999999</v>
      </c>
      <c r="AD54" s="156"/>
      <c r="AE54" s="156"/>
      <c r="AF54" s="157"/>
      <c r="AG54" s="158">
        <v>0</v>
      </c>
      <c r="AH54" s="158"/>
      <c r="AI54" s="158"/>
      <c r="AJ54" s="159"/>
      <c r="AK54" s="28"/>
      <c r="AL54" s="90" t="s">
        <v>183</v>
      </c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2:50" s="56" customFormat="1" ht="21.75" x14ac:dyDescent="0.2">
      <c r="B55" s="133" t="s">
        <v>447</v>
      </c>
      <c r="C55" s="115" t="s">
        <v>23</v>
      </c>
      <c r="D55" s="160" t="s">
        <v>445</v>
      </c>
      <c r="E55" s="161"/>
      <c r="F55" s="161"/>
      <c r="G55" s="161"/>
      <c r="H55" s="161"/>
      <c r="I55" s="161"/>
      <c r="J55" s="161"/>
      <c r="K55" s="161"/>
      <c r="L55" s="162"/>
      <c r="M55" s="163">
        <v>13369500</v>
      </c>
      <c r="N55" s="164"/>
      <c r="O55" s="164"/>
      <c r="P55" s="165"/>
      <c r="Q55" s="163">
        <v>14999509.24</v>
      </c>
      <c r="R55" s="164"/>
      <c r="S55" s="164"/>
      <c r="T55" s="165"/>
      <c r="U55" s="163"/>
      <c r="V55" s="164"/>
      <c r="W55" s="164"/>
      <c r="X55" s="165"/>
      <c r="Y55" s="163"/>
      <c r="Z55" s="164"/>
      <c r="AA55" s="164"/>
      <c r="AB55" s="165"/>
      <c r="AC55" s="163">
        <v>14999509.24</v>
      </c>
      <c r="AD55" s="164"/>
      <c r="AE55" s="164"/>
      <c r="AF55" s="165"/>
      <c r="AG55" s="163">
        <v>0</v>
      </c>
      <c r="AH55" s="164"/>
      <c r="AI55" s="164"/>
      <c r="AJ55" s="166"/>
      <c r="AK55" s="114"/>
      <c r="AL55" s="113" t="s">
        <v>446</v>
      </c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</row>
    <row r="56" spans="2:50" s="56" customFormat="1" ht="137.25" x14ac:dyDescent="0.2">
      <c r="B56" s="133" t="s">
        <v>448</v>
      </c>
      <c r="C56" s="115" t="s">
        <v>23</v>
      </c>
      <c r="D56" s="160" t="s">
        <v>449</v>
      </c>
      <c r="E56" s="161"/>
      <c r="F56" s="161"/>
      <c r="G56" s="161"/>
      <c r="H56" s="161"/>
      <c r="I56" s="161"/>
      <c r="J56" s="161"/>
      <c r="K56" s="161"/>
      <c r="L56" s="162"/>
      <c r="M56" s="163">
        <v>13243800</v>
      </c>
      <c r="N56" s="164"/>
      <c r="O56" s="164"/>
      <c r="P56" s="165"/>
      <c r="Q56" s="163">
        <v>14873795.84</v>
      </c>
      <c r="R56" s="164"/>
      <c r="S56" s="164"/>
      <c r="T56" s="165"/>
      <c r="U56" s="163"/>
      <c r="V56" s="164"/>
      <c r="W56" s="164"/>
      <c r="X56" s="165"/>
      <c r="Y56" s="163"/>
      <c r="Z56" s="164"/>
      <c r="AA56" s="164"/>
      <c r="AB56" s="165"/>
      <c r="AC56" s="163">
        <v>14873795.84</v>
      </c>
      <c r="AD56" s="164"/>
      <c r="AE56" s="164"/>
      <c r="AF56" s="165"/>
      <c r="AG56" s="163">
        <v>0</v>
      </c>
      <c r="AH56" s="164"/>
      <c r="AI56" s="164"/>
      <c r="AJ56" s="166"/>
      <c r="AK56" s="114"/>
      <c r="AL56" s="113" t="s">
        <v>450</v>
      </c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</row>
    <row r="57" spans="2:50" s="56" customFormat="1" ht="74.25" x14ac:dyDescent="0.2">
      <c r="B57" s="133" t="s">
        <v>451</v>
      </c>
      <c r="C57" s="115" t="s">
        <v>23</v>
      </c>
      <c r="D57" s="160" t="s">
        <v>452</v>
      </c>
      <c r="E57" s="161"/>
      <c r="F57" s="161"/>
      <c r="G57" s="161"/>
      <c r="H57" s="161"/>
      <c r="I57" s="161"/>
      <c r="J57" s="161"/>
      <c r="K57" s="161"/>
      <c r="L57" s="162"/>
      <c r="M57" s="163">
        <v>46300</v>
      </c>
      <c r="N57" s="164"/>
      <c r="O57" s="164"/>
      <c r="P57" s="165"/>
      <c r="Q57" s="163">
        <v>23486.880000000001</v>
      </c>
      <c r="R57" s="164"/>
      <c r="S57" s="164"/>
      <c r="T57" s="165"/>
      <c r="U57" s="163"/>
      <c r="V57" s="164"/>
      <c r="W57" s="164"/>
      <c r="X57" s="165"/>
      <c r="Y57" s="163"/>
      <c r="Z57" s="164"/>
      <c r="AA57" s="164"/>
      <c r="AB57" s="165"/>
      <c r="AC57" s="163">
        <v>23486.880000000001</v>
      </c>
      <c r="AD57" s="164"/>
      <c r="AE57" s="164"/>
      <c r="AF57" s="165"/>
      <c r="AG57" s="163">
        <v>22813.119999999999</v>
      </c>
      <c r="AH57" s="164"/>
      <c r="AI57" s="164"/>
      <c r="AJ57" s="166"/>
      <c r="AK57" s="114"/>
      <c r="AL57" s="113" t="s">
        <v>453</v>
      </c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</row>
    <row r="58" spans="2:50" s="56" customFormat="1" ht="90" x14ac:dyDescent="0.2">
      <c r="B58" s="111" t="s">
        <v>144</v>
      </c>
      <c r="C58" s="66" t="s">
        <v>23</v>
      </c>
      <c r="D58" s="148" t="s">
        <v>184</v>
      </c>
      <c r="E58" s="149"/>
      <c r="F58" s="149"/>
      <c r="G58" s="149"/>
      <c r="H58" s="149"/>
      <c r="I58" s="149"/>
      <c r="J58" s="149"/>
      <c r="K58" s="149"/>
      <c r="L58" s="150"/>
      <c r="M58" s="151">
        <v>46300</v>
      </c>
      <c r="N58" s="152"/>
      <c r="O58" s="152"/>
      <c r="P58" s="153"/>
      <c r="Q58" s="151">
        <v>23486.880000000001</v>
      </c>
      <c r="R58" s="152"/>
      <c r="S58" s="152"/>
      <c r="T58" s="153"/>
      <c r="U58" s="151"/>
      <c r="V58" s="152"/>
      <c r="W58" s="152"/>
      <c r="X58" s="153"/>
      <c r="Y58" s="154"/>
      <c r="Z58" s="154"/>
      <c r="AA58" s="154"/>
      <c r="AB58" s="154"/>
      <c r="AC58" s="155">
        <f>Q58+U58+Y58</f>
        <v>23486.880000000001</v>
      </c>
      <c r="AD58" s="156"/>
      <c r="AE58" s="156"/>
      <c r="AF58" s="157"/>
      <c r="AG58" s="158">
        <v>22813.119999999999</v>
      </c>
      <c r="AH58" s="158"/>
      <c r="AI58" s="158"/>
      <c r="AJ58" s="159"/>
      <c r="AK58" s="28"/>
      <c r="AL58" s="90" t="s">
        <v>184</v>
      </c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2:50" s="56" customFormat="1" ht="105.75" x14ac:dyDescent="0.2">
      <c r="B59" s="133" t="s">
        <v>454</v>
      </c>
      <c r="C59" s="115" t="s">
        <v>23</v>
      </c>
      <c r="D59" s="160" t="s">
        <v>455</v>
      </c>
      <c r="E59" s="161"/>
      <c r="F59" s="161"/>
      <c r="G59" s="161"/>
      <c r="H59" s="161"/>
      <c r="I59" s="161"/>
      <c r="J59" s="161"/>
      <c r="K59" s="161"/>
      <c r="L59" s="162"/>
      <c r="M59" s="163">
        <v>13197500</v>
      </c>
      <c r="N59" s="164"/>
      <c r="O59" s="164"/>
      <c r="P59" s="165"/>
      <c r="Q59" s="163">
        <v>14850308.960000001</v>
      </c>
      <c r="R59" s="164"/>
      <c r="S59" s="164"/>
      <c r="T59" s="165"/>
      <c r="U59" s="163"/>
      <c r="V59" s="164"/>
      <c r="W59" s="164"/>
      <c r="X59" s="165"/>
      <c r="Y59" s="163"/>
      <c r="Z59" s="164"/>
      <c r="AA59" s="164"/>
      <c r="AB59" s="165"/>
      <c r="AC59" s="163">
        <v>14850308.960000001</v>
      </c>
      <c r="AD59" s="164"/>
      <c r="AE59" s="164"/>
      <c r="AF59" s="165"/>
      <c r="AG59" s="163">
        <v>0</v>
      </c>
      <c r="AH59" s="164"/>
      <c r="AI59" s="164"/>
      <c r="AJ59" s="166"/>
      <c r="AK59" s="114"/>
      <c r="AL59" s="113" t="s">
        <v>456</v>
      </c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</row>
    <row r="60" spans="2:50" s="56" customFormat="1" ht="78.75" x14ac:dyDescent="0.2">
      <c r="B60" s="111" t="s">
        <v>145</v>
      </c>
      <c r="C60" s="66" t="s">
        <v>23</v>
      </c>
      <c r="D60" s="148" t="s">
        <v>185</v>
      </c>
      <c r="E60" s="149"/>
      <c r="F60" s="149"/>
      <c r="G60" s="149"/>
      <c r="H60" s="149"/>
      <c r="I60" s="149"/>
      <c r="J60" s="149"/>
      <c r="K60" s="149"/>
      <c r="L60" s="150"/>
      <c r="M60" s="151">
        <v>13197500</v>
      </c>
      <c r="N60" s="152"/>
      <c r="O60" s="152"/>
      <c r="P60" s="153"/>
      <c r="Q60" s="151">
        <v>14850308.960000001</v>
      </c>
      <c r="R60" s="152"/>
      <c r="S60" s="152"/>
      <c r="T60" s="153"/>
      <c r="U60" s="151"/>
      <c r="V60" s="152"/>
      <c r="W60" s="152"/>
      <c r="X60" s="153"/>
      <c r="Y60" s="154"/>
      <c r="Z60" s="154"/>
      <c r="AA60" s="154"/>
      <c r="AB60" s="154"/>
      <c r="AC60" s="155">
        <f>Q60+U60+Y60</f>
        <v>14850308.960000001</v>
      </c>
      <c r="AD60" s="156"/>
      <c r="AE60" s="156"/>
      <c r="AF60" s="157"/>
      <c r="AG60" s="158">
        <v>0</v>
      </c>
      <c r="AH60" s="158"/>
      <c r="AI60" s="158"/>
      <c r="AJ60" s="159"/>
      <c r="AK60" s="28"/>
      <c r="AL60" s="90" t="s">
        <v>185</v>
      </c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2:50" s="56" customFormat="1" ht="21.75" x14ac:dyDescent="0.2">
      <c r="B61" s="133" t="s">
        <v>457</v>
      </c>
      <c r="C61" s="115" t="s">
        <v>23</v>
      </c>
      <c r="D61" s="160" t="s">
        <v>458</v>
      </c>
      <c r="E61" s="161"/>
      <c r="F61" s="161"/>
      <c r="G61" s="161"/>
      <c r="H61" s="161"/>
      <c r="I61" s="161"/>
      <c r="J61" s="161"/>
      <c r="K61" s="161"/>
      <c r="L61" s="162"/>
      <c r="M61" s="163">
        <v>125700</v>
      </c>
      <c r="N61" s="164"/>
      <c r="O61" s="164"/>
      <c r="P61" s="165"/>
      <c r="Q61" s="163">
        <v>125713.4</v>
      </c>
      <c r="R61" s="164"/>
      <c r="S61" s="164"/>
      <c r="T61" s="165"/>
      <c r="U61" s="163"/>
      <c r="V61" s="164"/>
      <c r="W61" s="164"/>
      <c r="X61" s="165"/>
      <c r="Y61" s="163"/>
      <c r="Z61" s="164"/>
      <c r="AA61" s="164"/>
      <c r="AB61" s="165"/>
      <c r="AC61" s="163">
        <v>125713.4</v>
      </c>
      <c r="AD61" s="164"/>
      <c r="AE61" s="164"/>
      <c r="AF61" s="165"/>
      <c r="AG61" s="163">
        <v>0</v>
      </c>
      <c r="AH61" s="164"/>
      <c r="AI61" s="164"/>
      <c r="AJ61" s="166"/>
      <c r="AK61" s="114"/>
      <c r="AL61" s="113" t="s">
        <v>459</v>
      </c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</row>
    <row r="62" spans="2:50" s="56" customFormat="1" ht="105.75" x14ac:dyDescent="0.2">
      <c r="B62" s="133" t="s">
        <v>460</v>
      </c>
      <c r="C62" s="115" t="s">
        <v>23</v>
      </c>
      <c r="D62" s="160" t="s">
        <v>462</v>
      </c>
      <c r="E62" s="161"/>
      <c r="F62" s="161"/>
      <c r="G62" s="161"/>
      <c r="H62" s="161"/>
      <c r="I62" s="161"/>
      <c r="J62" s="161"/>
      <c r="K62" s="161"/>
      <c r="L62" s="162"/>
      <c r="M62" s="163">
        <v>97300</v>
      </c>
      <c r="N62" s="164"/>
      <c r="O62" s="164"/>
      <c r="P62" s="165"/>
      <c r="Q62" s="163">
        <v>97320</v>
      </c>
      <c r="R62" s="164"/>
      <c r="S62" s="164"/>
      <c r="T62" s="165"/>
      <c r="U62" s="163"/>
      <c r="V62" s="164"/>
      <c r="W62" s="164"/>
      <c r="X62" s="165"/>
      <c r="Y62" s="163"/>
      <c r="Z62" s="164"/>
      <c r="AA62" s="164"/>
      <c r="AB62" s="165"/>
      <c r="AC62" s="163">
        <v>97320</v>
      </c>
      <c r="AD62" s="164"/>
      <c r="AE62" s="164"/>
      <c r="AF62" s="165"/>
      <c r="AG62" s="163">
        <v>0</v>
      </c>
      <c r="AH62" s="164"/>
      <c r="AI62" s="164"/>
      <c r="AJ62" s="166"/>
      <c r="AK62" s="114"/>
      <c r="AL62" s="113" t="s">
        <v>461</v>
      </c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</row>
    <row r="63" spans="2:50" s="56" customFormat="1" ht="78.75" x14ac:dyDescent="0.2">
      <c r="B63" s="111" t="s">
        <v>146</v>
      </c>
      <c r="C63" s="66" t="s">
        <v>23</v>
      </c>
      <c r="D63" s="148" t="s">
        <v>186</v>
      </c>
      <c r="E63" s="149"/>
      <c r="F63" s="149"/>
      <c r="G63" s="149"/>
      <c r="H63" s="149"/>
      <c r="I63" s="149"/>
      <c r="J63" s="149"/>
      <c r="K63" s="149"/>
      <c r="L63" s="150"/>
      <c r="M63" s="151">
        <v>97300</v>
      </c>
      <c r="N63" s="152"/>
      <c r="O63" s="152"/>
      <c r="P63" s="153"/>
      <c r="Q63" s="151">
        <v>97320</v>
      </c>
      <c r="R63" s="152"/>
      <c r="S63" s="152"/>
      <c r="T63" s="153"/>
      <c r="U63" s="151"/>
      <c r="V63" s="152"/>
      <c r="W63" s="152"/>
      <c r="X63" s="153"/>
      <c r="Y63" s="154"/>
      <c r="Z63" s="154"/>
      <c r="AA63" s="154"/>
      <c r="AB63" s="154"/>
      <c r="AC63" s="155">
        <f>Q63+U63+Y63</f>
        <v>97320</v>
      </c>
      <c r="AD63" s="156"/>
      <c r="AE63" s="156"/>
      <c r="AF63" s="157"/>
      <c r="AG63" s="158">
        <v>0</v>
      </c>
      <c r="AH63" s="158"/>
      <c r="AI63" s="158"/>
      <c r="AJ63" s="159"/>
      <c r="AK63" s="28"/>
      <c r="AL63" s="90" t="s">
        <v>186</v>
      </c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2:50" s="56" customFormat="1" ht="95.25" x14ac:dyDescent="0.2">
      <c r="B64" s="133" t="s">
        <v>463</v>
      </c>
      <c r="C64" s="115" t="s">
        <v>23</v>
      </c>
      <c r="D64" s="160" t="s">
        <v>465</v>
      </c>
      <c r="E64" s="161"/>
      <c r="F64" s="161"/>
      <c r="G64" s="161"/>
      <c r="H64" s="161"/>
      <c r="I64" s="161"/>
      <c r="J64" s="161"/>
      <c r="K64" s="161"/>
      <c r="L64" s="162"/>
      <c r="M64" s="163">
        <v>28400</v>
      </c>
      <c r="N64" s="164"/>
      <c r="O64" s="164"/>
      <c r="P64" s="165"/>
      <c r="Q64" s="163">
        <v>28393.4</v>
      </c>
      <c r="R64" s="164"/>
      <c r="S64" s="164"/>
      <c r="T64" s="165"/>
      <c r="U64" s="163"/>
      <c r="V64" s="164"/>
      <c r="W64" s="164"/>
      <c r="X64" s="165"/>
      <c r="Y64" s="163"/>
      <c r="Z64" s="164"/>
      <c r="AA64" s="164"/>
      <c r="AB64" s="165"/>
      <c r="AC64" s="163">
        <v>28393.4</v>
      </c>
      <c r="AD64" s="164"/>
      <c r="AE64" s="164"/>
      <c r="AF64" s="165"/>
      <c r="AG64" s="163">
        <v>6.6</v>
      </c>
      <c r="AH64" s="164"/>
      <c r="AI64" s="164"/>
      <c r="AJ64" s="166"/>
      <c r="AK64" s="114"/>
      <c r="AL64" s="113" t="s">
        <v>464</v>
      </c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</row>
    <row r="65" spans="2:50" s="56" customFormat="1" ht="90" x14ac:dyDescent="0.2">
      <c r="B65" s="111" t="s">
        <v>147</v>
      </c>
      <c r="C65" s="66" t="s">
        <v>23</v>
      </c>
      <c r="D65" s="148" t="s">
        <v>187</v>
      </c>
      <c r="E65" s="149"/>
      <c r="F65" s="149"/>
      <c r="G65" s="149"/>
      <c r="H65" s="149"/>
      <c r="I65" s="149"/>
      <c r="J65" s="149"/>
      <c r="K65" s="149"/>
      <c r="L65" s="150"/>
      <c r="M65" s="151">
        <v>28400</v>
      </c>
      <c r="N65" s="152"/>
      <c r="O65" s="152"/>
      <c r="P65" s="153"/>
      <c r="Q65" s="151">
        <v>28393.4</v>
      </c>
      <c r="R65" s="152"/>
      <c r="S65" s="152"/>
      <c r="T65" s="153"/>
      <c r="U65" s="151"/>
      <c r="V65" s="152"/>
      <c r="W65" s="152"/>
      <c r="X65" s="153"/>
      <c r="Y65" s="154"/>
      <c r="Z65" s="154"/>
      <c r="AA65" s="154"/>
      <c r="AB65" s="154"/>
      <c r="AC65" s="155">
        <f>Q65+U65+Y65</f>
        <v>28393.4</v>
      </c>
      <c r="AD65" s="156"/>
      <c r="AE65" s="156"/>
      <c r="AF65" s="157"/>
      <c r="AG65" s="158">
        <v>6.6</v>
      </c>
      <c r="AH65" s="158"/>
      <c r="AI65" s="158"/>
      <c r="AJ65" s="159"/>
      <c r="AK65" s="28"/>
      <c r="AL65" s="90" t="s">
        <v>187</v>
      </c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2:50" s="56" customFormat="1" x14ac:dyDescent="0.2">
      <c r="B66" s="133" t="s">
        <v>466</v>
      </c>
      <c r="C66" s="115" t="s">
        <v>23</v>
      </c>
      <c r="D66" s="160" t="s">
        <v>468</v>
      </c>
      <c r="E66" s="161"/>
      <c r="F66" s="161"/>
      <c r="G66" s="161"/>
      <c r="H66" s="161"/>
      <c r="I66" s="161"/>
      <c r="J66" s="161"/>
      <c r="K66" s="161"/>
      <c r="L66" s="162"/>
      <c r="M66" s="163">
        <v>723800</v>
      </c>
      <c r="N66" s="164"/>
      <c r="O66" s="164"/>
      <c r="P66" s="165"/>
      <c r="Q66" s="163">
        <v>909252.42</v>
      </c>
      <c r="R66" s="164"/>
      <c r="S66" s="164"/>
      <c r="T66" s="165"/>
      <c r="U66" s="163"/>
      <c r="V66" s="164"/>
      <c r="W66" s="164"/>
      <c r="X66" s="165"/>
      <c r="Y66" s="163"/>
      <c r="Z66" s="164"/>
      <c r="AA66" s="164"/>
      <c r="AB66" s="165"/>
      <c r="AC66" s="163">
        <v>909252.42</v>
      </c>
      <c r="AD66" s="164"/>
      <c r="AE66" s="164"/>
      <c r="AF66" s="165"/>
      <c r="AG66" s="163">
        <v>0</v>
      </c>
      <c r="AH66" s="164"/>
      <c r="AI66" s="164"/>
      <c r="AJ66" s="166"/>
      <c r="AK66" s="114"/>
      <c r="AL66" s="113" t="s">
        <v>467</v>
      </c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</row>
    <row r="67" spans="2:50" s="56" customFormat="1" x14ac:dyDescent="0.2">
      <c r="B67" s="133" t="s">
        <v>469</v>
      </c>
      <c r="C67" s="115" t="s">
        <v>23</v>
      </c>
      <c r="D67" s="160" t="s">
        <v>471</v>
      </c>
      <c r="E67" s="161"/>
      <c r="F67" s="161"/>
      <c r="G67" s="161"/>
      <c r="H67" s="161"/>
      <c r="I67" s="161"/>
      <c r="J67" s="161"/>
      <c r="K67" s="161"/>
      <c r="L67" s="162"/>
      <c r="M67" s="163">
        <v>-150500</v>
      </c>
      <c r="N67" s="164"/>
      <c r="O67" s="164"/>
      <c r="P67" s="165"/>
      <c r="Q67" s="163">
        <v>34917.360000000001</v>
      </c>
      <c r="R67" s="164"/>
      <c r="S67" s="164"/>
      <c r="T67" s="165"/>
      <c r="U67" s="163"/>
      <c r="V67" s="164"/>
      <c r="W67" s="164"/>
      <c r="X67" s="165"/>
      <c r="Y67" s="163"/>
      <c r="Z67" s="164"/>
      <c r="AA67" s="164"/>
      <c r="AB67" s="165"/>
      <c r="AC67" s="163">
        <v>34917.360000000001</v>
      </c>
      <c r="AD67" s="164"/>
      <c r="AE67" s="164"/>
      <c r="AF67" s="165"/>
      <c r="AG67" s="163">
        <v>0</v>
      </c>
      <c r="AH67" s="164"/>
      <c r="AI67" s="164"/>
      <c r="AJ67" s="166"/>
      <c r="AK67" s="114"/>
      <c r="AL67" s="113" t="s">
        <v>470</v>
      </c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</row>
    <row r="68" spans="2:50" s="56" customFormat="1" ht="33.75" x14ac:dyDescent="0.2">
      <c r="B68" s="111" t="s">
        <v>148</v>
      </c>
      <c r="C68" s="66" t="s">
        <v>23</v>
      </c>
      <c r="D68" s="148" t="s">
        <v>188</v>
      </c>
      <c r="E68" s="149"/>
      <c r="F68" s="149"/>
      <c r="G68" s="149"/>
      <c r="H68" s="149"/>
      <c r="I68" s="149"/>
      <c r="J68" s="149"/>
      <c r="K68" s="149"/>
      <c r="L68" s="150"/>
      <c r="M68" s="151">
        <v>-150500</v>
      </c>
      <c r="N68" s="152"/>
      <c r="O68" s="152"/>
      <c r="P68" s="153"/>
      <c r="Q68" s="151">
        <v>34917.360000000001</v>
      </c>
      <c r="R68" s="152"/>
      <c r="S68" s="152"/>
      <c r="T68" s="153"/>
      <c r="U68" s="151"/>
      <c r="V68" s="152"/>
      <c r="W68" s="152"/>
      <c r="X68" s="153"/>
      <c r="Y68" s="154"/>
      <c r="Z68" s="154"/>
      <c r="AA68" s="154"/>
      <c r="AB68" s="154"/>
      <c r="AC68" s="155">
        <f>Q68+U68+Y68</f>
        <v>34917.360000000001</v>
      </c>
      <c r="AD68" s="156"/>
      <c r="AE68" s="156"/>
      <c r="AF68" s="157"/>
      <c r="AG68" s="158">
        <v>0</v>
      </c>
      <c r="AH68" s="158"/>
      <c r="AI68" s="158"/>
      <c r="AJ68" s="159"/>
      <c r="AK68" s="28"/>
      <c r="AL68" s="90" t="s">
        <v>188</v>
      </c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2:50" s="56" customFormat="1" x14ac:dyDescent="0.2">
      <c r="B69" s="133" t="s">
        <v>472</v>
      </c>
      <c r="C69" s="115" t="s">
        <v>23</v>
      </c>
      <c r="D69" s="160" t="s">
        <v>474</v>
      </c>
      <c r="E69" s="161"/>
      <c r="F69" s="161"/>
      <c r="G69" s="161"/>
      <c r="H69" s="161"/>
      <c r="I69" s="161"/>
      <c r="J69" s="161"/>
      <c r="K69" s="161"/>
      <c r="L69" s="162"/>
      <c r="M69" s="163">
        <v>874300</v>
      </c>
      <c r="N69" s="164"/>
      <c r="O69" s="164"/>
      <c r="P69" s="165"/>
      <c r="Q69" s="163">
        <v>874335.06</v>
      </c>
      <c r="R69" s="164"/>
      <c r="S69" s="164"/>
      <c r="T69" s="165"/>
      <c r="U69" s="163"/>
      <c r="V69" s="164"/>
      <c r="W69" s="164"/>
      <c r="X69" s="165"/>
      <c r="Y69" s="163"/>
      <c r="Z69" s="164"/>
      <c r="AA69" s="164"/>
      <c r="AB69" s="165"/>
      <c r="AC69" s="163">
        <v>874335.06</v>
      </c>
      <c r="AD69" s="164"/>
      <c r="AE69" s="164"/>
      <c r="AF69" s="165"/>
      <c r="AG69" s="163">
        <v>0</v>
      </c>
      <c r="AH69" s="164"/>
      <c r="AI69" s="164"/>
      <c r="AJ69" s="166"/>
      <c r="AK69" s="114"/>
      <c r="AL69" s="113" t="s">
        <v>473</v>
      </c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</row>
    <row r="70" spans="2:50" s="56" customFormat="1" ht="22.5" x14ac:dyDescent="0.2">
      <c r="B70" s="111" t="s">
        <v>149</v>
      </c>
      <c r="C70" s="66" t="s">
        <v>23</v>
      </c>
      <c r="D70" s="148" t="s">
        <v>189</v>
      </c>
      <c r="E70" s="149"/>
      <c r="F70" s="149"/>
      <c r="G70" s="149"/>
      <c r="H70" s="149"/>
      <c r="I70" s="149"/>
      <c r="J70" s="149"/>
      <c r="K70" s="149"/>
      <c r="L70" s="150"/>
      <c r="M70" s="151">
        <v>874300</v>
      </c>
      <c r="N70" s="152"/>
      <c r="O70" s="152"/>
      <c r="P70" s="153"/>
      <c r="Q70" s="151">
        <v>874335.06</v>
      </c>
      <c r="R70" s="152"/>
      <c r="S70" s="152"/>
      <c r="T70" s="153"/>
      <c r="U70" s="151"/>
      <c r="V70" s="152"/>
      <c r="W70" s="152"/>
      <c r="X70" s="153"/>
      <c r="Y70" s="154"/>
      <c r="Z70" s="154"/>
      <c r="AA70" s="154"/>
      <c r="AB70" s="154"/>
      <c r="AC70" s="155">
        <f>Q70+U70+Y70</f>
        <v>874335.06</v>
      </c>
      <c r="AD70" s="156"/>
      <c r="AE70" s="156"/>
      <c r="AF70" s="157"/>
      <c r="AG70" s="158">
        <v>0</v>
      </c>
      <c r="AH70" s="158"/>
      <c r="AI70" s="158"/>
      <c r="AJ70" s="159"/>
      <c r="AK70" s="28"/>
      <c r="AL70" s="90" t="s">
        <v>189</v>
      </c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2:50" hidden="1" x14ac:dyDescent="0.2">
      <c r="B71" s="26"/>
      <c r="C71" s="88"/>
      <c r="D71" s="88"/>
      <c r="E71" s="347"/>
      <c r="F71" s="347"/>
      <c r="G71" s="347"/>
      <c r="H71" s="347"/>
      <c r="I71" s="347"/>
      <c r="J71" s="347"/>
      <c r="K71" s="347"/>
      <c r="L71" s="27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3"/>
      <c r="Y71" s="332"/>
      <c r="Z71" s="332"/>
      <c r="AA71" s="332"/>
      <c r="AB71" s="332"/>
      <c r="AC71" s="333"/>
      <c r="AD71" s="333"/>
      <c r="AE71" s="333"/>
      <c r="AF71" s="333"/>
      <c r="AG71" s="333"/>
      <c r="AH71" s="333"/>
      <c r="AI71" s="333"/>
      <c r="AJ71" s="333"/>
      <c r="AK71" s="131"/>
      <c r="AL71" s="117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2:50" ht="1.5" customHeight="1" thickBot="1" x14ac:dyDescent="0.25">
      <c r="B72" s="26"/>
      <c r="C72" s="130"/>
      <c r="D72" s="130"/>
      <c r="E72" s="129"/>
      <c r="F72" s="129"/>
      <c r="G72" s="129"/>
      <c r="H72" s="129"/>
      <c r="I72" s="129"/>
      <c r="J72" s="129"/>
      <c r="K72" s="129"/>
      <c r="L72" s="129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128"/>
      <c r="Z72" s="128"/>
      <c r="AA72" s="128"/>
      <c r="AB72" s="128"/>
      <c r="AC72" s="97"/>
      <c r="AD72" s="97"/>
      <c r="AE72" s="97"/>
      <c r="AF72" s="97"/>
      <c r="AG72" s="97"/>
      <c r="AH72" s="97"/>
      <c r="AI72" s="97"/>
      <c r="AJ72" s="97"/>
      <c r="AK72" s="103"/>
      <c r="AL72" s="117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2:50" x14ac:dyDescent="0.2">
      <c r="B73" s="26"/>
      <c r="C73" s="88"/>
      <c r="D73" s="88"/>
      <c r="E73" s="27"/>
      <c r="F73" s="27"/>
      <c r="G73" s="27"/>
      <c r="H73" s="27"/>
      <c r="I73" s="27"/>
      <c r="J73" s="27"/>
      <c r="K73" s="27"/>
      <c r="L73" s="27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28"/>
      <c r="Z73" s="28"/>
      <c r="AA73" s="28"/>
      <c r="AB73" s="28"/>
      <c r="AC73" s="100"/>
      <c r="AD73" s="100"/>
      <c r="AE73" s="100"/>
      <c r="AF73" s="100"/>
      <c r="AG73" s="100"/>
      <c r="AH73" s="100"/>
      <c r="AI73" s="100"/>
      <c r="AJ73" s="100"/>
      <c r="AK73" s="103"/>
      <c r="AL73" s="117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2:50" x14ac:dyDescent="0.2">
      <c r="B74" s="26"/>
      <c r="C74" s="88"/>
      <c r="D74" s="88"/>
      <c r="E74" s="27"/>
      <c r="F74" s="27"/>
      <c r="G74" s="27"/>
      <c r="H74" s="27"/>
      <c r="I74" s="27"/>
      <c r="J74" s="27"/>
      <c r="K74" s="27"/>
      <c r="L74" s="27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28"/>
      <c r="Z74" s="28"/>
      <c r="AA74" s="28"/>
      <c r="AB74" s="28"/>
      <c r="AC74" s="100"/>
      <c r="AD74" s="100"/>
      <c r="AE74" s="100"/>
      <c r="AF74" s="100"/>
      <c r="AG74" s="100"/>
      <c r="AH74" s="100"/>
      <c r="AI74" s="100"/>
      <c r="AJ74" s="100"/>
      <c r="AK74" s="103"/>
      <c r="AL74" s="102" t="e">
        <f>#REF!</f>
        <v>#REF!</v>
      </c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2:50" ht="15" x14ac:dyDescent="0.2">
      <c r="B75" s="280" t="s">
        <v>58</v>
      </c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79" t="s">
        <v>72</v>
      </c>
      <c r="AH75" s="279"/>
      <c r="AI75" s="279"/>
      <c r="AJ75" s="279"/>
      <c r="AK75" s="101"/>
      <c r="AL75" s="117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2:50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1"/>
      <c r="L76" s="21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9"/>
      <c r="Z76" s="22"/>
      <c r="AA76" s="22"/>
      <c r="AB76" s="22"/>
      <c r="AC76" s="22"/>
      <c r="AD76" s="22"/>
      <c r="AE76" s="23"/>
      <c r="AF76" s="23"/>
      <c r="AH76" s="30"/>
      <c r="AI76" s="30"/>
      <c r="AJ76" s="30"/>
      <c r="AK76" s="101"/>
      <c r="AL76" s="117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2:50" ht="12.75" customHeight="1" x14ac:dyDescent="0.2">
      <c r="B77" s="77"/>
      <c r="C77" s="78"/>
      <c r="D77" s="349" t="s">
        <v>86</v>
      </c>
      <c r="E77" s="349"/>
      <c r="F77" s="349"/>
      <c r="G77" s="349"/>
      <c r="H77" s="349"/>
      <c r="I77" s="349"/>
      <c r="J77" s="349"/>
      <c r="K77" s="349"/>
      <c r="L77" s="349"/>
      <c r="M77" s="275" t="s">
        <v>64</v>
      </c>
      <c r="N77" s="275"/>
      <c r="O77" s="275"/>
      <c r="P77" s="275" t="s">
        <v>65</v>
      </c>
      <c r="Q77" s="275"/>
      <c r="R77" s="275"/>
      <c r="S77" s="210" t="s">
        <v>11</v>
      </c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75" t="s">
        <v>63</v>
      </c>
      <c r="AF77" s="275"/>
      <c r="AG77" s="275"/>
      <c r="AH77" s="275"/>
      <c r="AI77" s="275"/>
      <c r="AJ77" s="284"/>
      <c r="AK77" s="120"/>
      <c r="AL77" s="117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2:50" x14ac:dyDescent="0.2">
      <c r="B78" s="32"/>
      <c r="C78" s="55" t="s">
        <v>12</v>
      </c>
      <c r="D78" s="350"/>
      <c r="E78" s="350"/>
      <c r="F78" s="350"/>
      <c r="G78" s="350"/>
      <c r="H78" s="350"/>
      <c r="I78" s="350"/>
      <c r="J78" s="350"/>
      <c r="K78" s="350"/>
      <c r="L78" s="350"/>
      <c r="M78" s="276"/>
      <c r="N78" s="276"/>
      <c r="O78" s="276"/>
      <c r="P78" s="276"/>
      <c r="Q78" s="276"/>
      <c r="R78" s="276"/>
      <c r="S78" s="408"/>
      <c r="T78" s="408"/>
      <c r="U78" s="408"/>
      <c r="V78" s="408"/>
      <c r="W78" s="408"/>
      <c r="X78" s="408"/>
      <c r="Y78" s="408"/>
      <c r="Z78" s="408"/>
      <c r="AA78" s="408"/>
      <c r="AB78" s="408"/>
      <c r="AC78" s="408"/>
      <c r="AD78" s="408"/>
      <c r="AE78" s="277"/>
      <c r="AF78" s="277"/>
      <c r="AG78" s="277"/>
      <c r="AH78" s="277"/>
      <c r="AI78" s="277"/>
      <c r="AJ78" s="286"/>
      <c r="AK78" s="120"/>
      <c r="AL78" s="117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2:50" x14ac:dyDescent="0.2">
      <c r="B79" s="31"/>
      <c r="C79" s="55" t="s">
        <v>14</v>
      </c>
      <c r="D79" s="350"/>
      <c r="E79" s="350"/>
      <c r="F79" s="350"/>
      <c r="G79" s="350"/>
      <c r="H79" s="350"/>
      <c r="I79" s="350"/>
      <c r="J79" s="350"/>
      <c r="K79" s="350"/>
      <c r="L79" s="350"/>
      <c r="M79" s="276"/>
      <c r="N79" s="276"/>
      <c r="O79" s="276"/>
      <c r="P79" s="276"/>
      <c r="Q79" s="276"/>
      <c r="R79" s="276"/>
      <c r="S79" s="275" t="s">
        <v>84</v>
      </c>
      <c r="T79" s="275"/>
      <c r="U79" s="275"/>
      <c r="V79" s="275" t="s">
        <v>66</v>
      </c>
      <c r="W79" s="275"/>
      <c r="X79" s="275"/>
      <c r="Y79" s="281" t="s">
        <v>67</v>
      </c>
      <c r="Z79" s="281"/>
      <c r="AA79" s="281"/>
      <c r="AB79" s="275" t="s">
        <v>15</v>
      </c>
      <c r="AC79" s="275"/>
      <c r="AD79" s="275"/>
      <c r="AE79" s="275" t="s">
        <v>76</v>
      </c>
      <c r="AF79" s="275"/>
      <c r="AG79" s="275"/>
      <c r="AH79" s="275" t="s">
        <v>68</v>
      </c>
      <c r="AI79" s="275"/>
      <c r="AJ79" s="284"/>
      <c r="AK79" s="120"/>
      <c r="AL79" s="117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2:50" x14ac:dyDescent="0.2">
      <c r="B80" s="32" t="s">
        <v>13</v>
      </c>
      <c r="C80" s="55" t="s">
        <v>16</v>
      </c>
      <c r="D80" s="350"/>
      <c r="E80" s="350"/>
      <c r="F80" s="350"/>
      <c r="G80" s="350"/>
      <c r="H80" s="350"/>
      <c r="I80" s="350"/>
      <c r="J80" s="350"/>
      <c r="K80" s="350"/>
      <c r="L80" s="350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82"/>
      <c r="Z80" s="282"/>
      <c r="AA80" s="282"/>
      <c r="AB80" s="276"/>
      <c r="AC80" s="276"/>
      <c r="AD80" s="276"/>
      <c r="AE80" s="276"/>
      <c r="AF80" s="276"/>
      <c r="AG80" s="276"/>
      <c r="AH80" s="276"/>
      <c r="AI80" s="276"/>
      <c r="AJ80" s="285"/>
      <c r="AK80" s="120"/>
      <c r="AL80" s="117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2:50" x14ac:dyDescent="0.2">
      <c r="B81" s="31"/>
      <c r="C81" s="55"/>
      <c r="D81" s="350"/>
      <c r="E81" s="350"/>
      <c r="F81" s="350"/>
      <c r="G81" s="350"/>
      <c r="H81" s="350"/>
      <c r="I81" s="350"/>
      <c r="J81" s="350"/>
      <c r="K81" s="350"/>
      <c r="L81" s="350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82"/>
      <c r="Z81" s="282"/>
      <c r="AA81" s="282"/>
      <c r="AB81" s="276"/>
      <c r="AC81" s="276"/>
      <c r="AD81" s="276"/>
      <c r="AE81" s="276"/>
      <c r="AF81" s="276"/>
      <c r="AG81" s="276"/>
      <c r="AH81" s="276"/>
      <c r="AI81" s="276"/>
      <c r="AJ81" s="285"/>
      <c r="AK81" s="120"/>
      <c r="AL81" s="117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2:50" x14ac:dyDescent="0.2">
      <c r="B82" s="31"/>
      <c r="C82" s="55"/>
      <c r="D82" s="351"/>
      <c r="E82" s="351"/>
      <c r="F82" s="351"/>
      <c r="G82" s="351"/>
      <c r="H82" s="351"/>
      <c r="I82" s="351"/>
      <c r="J82" s="351"/>
      <c r="K82" s="351"/>
      <c r="L82" s="351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83"/>
      <c r="Z82" s="283"/>
      <c r="AA82" s="283"/>
      <c r="AB82" s="277"/>
      <c r="AC82" s="277"/>
      <c r="AD82" s="277"/>
      <c r="AE82" s="277"/>
      <c r="AF82" s="277"/>
      <c r="AG82" s="277"/>
      <c r="AH82" s="277"/>
      <c r="AI82" s="277"/>
      <c r="AJ82" s="286"/>
      <c r="AK82" s="120"/>
      <c r="AL82" s="117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2:50" ht="13.5" thickBot="1" x14ac:dyDescent="0.25">
      <c r="B83" s="74">
        <v>1</v>
      </c>
      <c r="C83" s="99">
        <v>2</v>
      </c>
      <c r="D83" s="352">
        <v>3</v>
      </c>
      <c r="E83" s="352"/>
      <c r="F83" s="352"/>
      <c r="G83" s="352"/>
      <c r="H83" s="352"/>
      <c r="I83" s="352"/>
      <c r="J83" s="352"/>
      <c r="K83" s="352"/>
      <c r="L83" s="352"/>
      <c r="M83" s="210" t="s">
        <v>17</v>
      </c>
      <c r="N83" s="210"/>
      <c r="O83" s="210"/>
      <c r="P83" s="210" t="s">
        <v>18</v>
      </c>
      <c r="Q83" s="210"/>
      <c r="R83" s="210"/>
      <c r="S83" s="210" t="s">
        <v>19</v>
      </c>
      <c r="T83" s="210"/>
      <c r="U83" s="210"/>
      <c r="V83" s="210" t="s">
        <v>20</v>
      </c>
      <c r="W83" s="210"/>
      <c r="X83" s="210"/>
      <c r="Y83" s="233" t="s">
        <v>21</v>
      </c>
      <c r="Z83" s="233"/>
      <c r="AA83" s="233"/>
      <c r="AB83" s="210" t="s">
        <v>22</v>
      </c>
      <c r="AC83" s="210"/>
      <c r="AD83" s="210"/>
      <c r="AE83" s="210" t="s">
        <v>26</v>
      </c>
      <c r="AF83" s="210"/>
      <c r="AG83" s="210"/>
      <c r="AH83" s="210" t="s">
        <v>27</v>
      </c>
      <c r="AI83" s="210"/>
      <c r="AJ83" s="278"/>
      <c r="AK83" s="119"/>
      <c r="AL83" s="117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2:50" x14ac:dyDescent="0.2">
      <c r="B84" s="75" t="s">
        <v>28</v>
      </c>
      <c r="C84" s="64" t="s">
        <v>29</v>
      </c>
      <c r="D84" s="261" t="s">
        <v>24</v>
      </c>
      <c r="E84" s="262"/>
      <c r="F84" s="262"/>
      <c r="G84" s="262"/>
      <c r="H84" s="262"/>
      <c r="I84" s="262"/>
      <c r="J84" s="262"/>
      <c r="K84" s="262"/>
      <c r="L84" s="263"/>
      <c r="M84" s="238">
        <v>254839579.05000001</v>
      </c>
      <c r="N84" s="238"/>
      <c r="O84" s="238"/>
      <c r="P84" s="238">
        <v>254839579.05000001</v>
      </c>
      <c r="Q84" s="238"/>
      <c r="R84" s="238"/>
      <c r="S84" s="238">
        <v>245855897.97999999</v>
      </c>
      <c r="T84" s="238"/>
      <c r="U84" s="238"/>
      <c r="V84" s="238"/>
      <c r="W84" s="238"/>
      <c r="X84" s="238"/>
      <c r="Y84" s="238"/>
      <c r="Z84" s="238"/>
      <c r="AA84" s="238"/>
      <c r="AB84" s="238">
        <v>245855897.97999999</v>
      </c>
      <c r="AC84" s="238"/>
      <c r="AD84" s="238"/>
      <c r="AE84" s="238">
        <v>8983681.0700000003</v>
      </c>
      <c r="AF84" s="238"/>
      <c r="AG84" s="238"/>
      <c r="AH84" s="238">
        <v>8983681.0700000003</v>
      </c>
      <c r="AI84" s="238"/>
      <c r="AJ84" s="245"/>
      <c r="AK84" s="61"/>
      <c r="AL84" s="117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2:50" s="25" customFormat="1" x14ac:dyDescent="0.2">
      <c r="B85" s="76" t="s">
        <v>25</v>
      </c>
      <c r="C85" s="67"/>
      <c r="D85" s="264"/>
      <c r="E85" s="265"/>
      <c r="F85" s="265"/>
      <c r="G85" s="265"/>
      <c r="H85" s="265"/>
      <c r="I85" s="265"/>
      <c r="J85" s="265"/>
      <c r="K85" s="265"/>
      <c r="L85" s="266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46"/>
      <c r="AK85" s="59" t="s">
        <v>203</v>
      </c>
      <c r="AL85" s="102" t="s">
        <v>202</v>
      </c>
      <c r="AM85" s="10" t="s">
        <v>201</v>
      </c>
      <c r="AN85" s="10" t="s">
        <v>200</v>
      </c>
      <c r="AO85" s="10" t="s">
        <v>199</v>
      </c>
      <c r="AP85" s="10" t="s">
        <v>198</v>
      </c>
      <c r="AQ85" s="10" t="s">
        <v>197</v>
      </c>
      <c r="AR85" s="10" t="s">
        <v>196</v>
      </c>
      <c r="AS85" s="10" t="s">
        <v>195</v>
      </c>
      <c r="AT85" s="10" t="s">
        <v>194</v>
      </c>
      <c r="AU85" s="10" t="s">
        <v>193</v>
      </c>
      <c r="AV85" s="10" t="s">
        <v>192</v>
      </c>
      <c r="AW85" s="10"/>
      <c r="AX85" s="10"/>
    </row>
    <row r="86" spans="2:50" s="56" customFormat="1" ht="32.25" x14ac:dyDescent="0.2">
      <c r="B86" s="124" t="s">
        <v>208</v>
      </c>
      <c r="C86" s="118" t="s">
        <v>29</v>
      </c>
      <c r="D86" s="167" t="s">
        <v>209</v>
      </c>
      <c r="E86" s="168"/>
      <c r="F86" s="168"/>
      <c r="G86" s="168"/>
      <c r="H86" s="168"/>
      <c r="I86" s="168"/>
      <c r="J86" s="168"/>
      <c r="K86" s="190"/>
      <c r="L86" s="123"/>
      <c r="M86" s="170">
        <v>254839579.05000001</v>
      </c>
      <c r="N86" s="171"/>
      <c r="O86" s="172"/>
      <c r="P86" s="170">
        <v>254839579.05000001</v>
      </c>
      <c r="Q86" s="171"/>
      <c r="R86" s="172"/>
      <c r="S86" s="170">
        <v>245855897.97999999</v>
      </c>
      <c r="T86" s="171"/>
      <c r="U86" s="172"/>
      <c r="V86" s="170"/>
      <c r="W86" s="171"/>
      <c r="X86" s="172"/>
      <c r="Y86" s="170"/>
      <c r="Z86" s="171"/>
      <c r="AA86" s="172"/>
      <c r="AB86" s="170">
        <v>245855897.97999999</v>
      </c>
      <c r="AC86" s="171"/>
      <c r="AD86" s="172"/>
      <c r="AE86" s="170">
        <v>0</v>
      </c>
      <c r="AF86" s="171"/>
      <c r="AG86" s="172"/>
      <c r="AH86" s="170">
        <v>0</v>
      </c>
      <c r="AI86" s="171"/>
      <c r="AJ86" s="189"/>
      <c r="AK86" s="114"/>
      <c r="AL86" s="113" t="s">
        <v>207</v>
      </c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</row>
    <row r="87" spans="2:50" s="56" customFormat="1" x14ac:dyDescent="0.2">
      <c r="B87" s="127" t="s">
        <v>211</v>
      </c>
      <c r="C87" s="126" t="s">
        <v>29</v>
      </c>
      <c r="D87" s="185" t="s">
        <v>212</v>
      </c>
      <c r="E87" s="186"/>
      <c r="F87" s="186"/>
      <c r="G87" s="186"/>
      <c r="H87" s="186"/>
      <c r="I87" s="186"/>
      <c r="J87" s="186"/>
      <c r="K87" s="187"/>
      <c r="L87" s="125"/>
      <c r="M87" s="173">
        <v>86562866.280000001</v>
      </c>
      <c r="N87" s="174"/>
      <c r="O87" s="188"/>
      <c r="P87" s="173">
        <v>86562866.280000001</v>
      </c>
      <c r="Q87" s="174"/>
      <c r="R87" s="188"/>
      <c r="S87" s="173">
        <v>80606474.030000001</v>
      </c>
      <c r="T87" s="174"/>
      <c r="U87" s="188"/>
      <c r="V87" s="173"/>
      <c r="W87" s="174"/>
      <c r="X87" s="188"/>
      <c r="Y87" s="173"/>
      <c r="Z87" s="174"/>
      <c r="AA87" s="188"/>
      <c r="AB87" s="173">
        <v>80606474.030000001</v>
      </c>
      <c r="AC87" s="174"/>
      <c r="AD87" s="188"/>
      <c r="AE87" s="173">
        <v>0</v>
      </c>
      <c r="AF87" s="174"/>
      <c r="AG87" s="188"/>
      <c r="AH87" s="173">
        <v>0</v>
      </c>
      <c r="AI87" s="174"/>
      <c r="AJ87" s="175"/>
      <c r="AK87" s="114"/>
      <c r="AL87" s="113" t="s">
        <v>210</v>
      </c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</row>
    <row r="88" spans="2:50" s="56" customFormat="1" ht="21.75" x14ac:dyDescent="0.2">
      <c r="B88" s="124" t="s">
        <v>214</v>
      </c>
      <c r="C88" s="118" t="s">
        <v>29</v>
      </c>
      <c r="D88" s="167" t="s">
        <v>215</v>
      </c>
      <c r="E88" s="168"/>
      <c r="F88" s="168"/>
      <c r="G88" s="168"/>
      <c r="H88" s="168"/>
      <c r="I88" s="168"/>
      <c r="J88" s="168"/>
      <c r="K88" s="190"/>
      <c r="L88" s="123"/>
      <c r="M88" s="170">
        <v>86562866.280000001</v>
      </c>
      <c r="N88" s="171"/>
      <c r="O88" s="172"/>
      <c r="P88" s="170">
        <v>86562866.280000001</v>
      </c>
      <c r="Q88" s="171"/>
      <c r="R88" s="172"/>
      <c r="S88" s="170">
        <v>80606474.030000001</v>
      </c>
      <c r="T88" s="171"/>
      <c r="U88" s="172"/>
      <c r="V88" s="170"/>
      <c r="W88" s="171"/>
      <c r="X88" s="172"/>
      <c r="Y88" s="170"/>
      <c r="Z88" s="171"/>
      <c r="AA88" s="172"/>
      <c r="AB88" s="170">
        <v>80606474.030000001</v>
      </c>
      <c r="AC88" s="171"/>
      <c r="AD88" s="172"/>
      <c r="AE88" s="170">
        <v>0</v>
      </c>
      <c r="AF88" s="171"/>
      <c r="AG88" s="172"/>
      <c r="AH88" s="170">
        <v>0</v>
      </c>
      <c r="AI88" s="171"/>
      <c r="AJ88" s="189"/>
      <c r="AK88" s="114"/>
      <c r="AL88" s="113" t="s">
        <v>213</v>
      </c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</row>
    <row r="89" spans="2:50" s="56" customFormat="1" ht="32.25" x14ac:dyDescent="0.2">
      <c r="B89" s="124" t="s">
        <v>217</v>
      </c>
      <c r="C89" s="118" t="s">
        <v>29</v>
      </c>
      <c r="D89" s="167" t="s">
        <v>218</v>
      </c>
      <c r="E89" s="168"/>
      <c r="F89" s="168"/>
      <c r="G89" s="168"/>
      <c r="H89" s="168"/>
      <c r="I89" s="168"/>
      <c r="J89" s="168"/>
      <c r="K89" s="190"/>
      <c r="L89" s="123"/>
      <c r="M89" s="170">
        <v>84364100</v>
      </c>
      <c r="N89" s="171"/>
      <c r="O89" s="172"/>
      <c r="P89" s="170">
        <v>84364100</v>
      </c>
      <c r="Q89" s="171"/>
      <c r="R89" s="172"/>
      <c r="S89" s="170">
        <v>78660175</v>
      </c>
      <c r="T89" s="171"/>
      <c r="U89" s="172"/>
      <c r="V89" s="170"/>
      <c r="W89" s="171"/>
      <c r="X89" s="172"/>
      <c r="Y89" s="170"/>
      <c r="Z89" s="171"/>
      <c r="AA89" s="172"/>
      <c r="AB89" s="170">
        <v>78660175</v>
      </c>
      <c r="AC89" s="171"/>
      <c r="AD89" s="172"/>
      <c r="AE89" s="170">
        <v>0</v>
      </c>
      <c r="AF89" s="171"/>
      <c r="AG89" s="172"/>
      <c r="AH89" s="170">
        <v>0</v>
      </c>
      <c r="AI89" s="171"/>
      <c r="AJ89" s="189"/>
      <c r="AK89" s="114"/>
      <c r="AL89" s="113" t="s">
        <v>216</v>
      </c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</row>
    <row r="90" spans="2:50" s="56" customFormat="1" ht="32.25" x14ac:dyDescent="0.2">
      <c r="B90" s="127" t="s">
        <v>220</v>
      </c>
      <c r="C90" s="126" t="s">
        <v>29</v>
      </c>
      <c r="D90" s="185" t="s">
        <v>221</v>
      </c>
      <c r="E90" s="186"/>
      <c r="F90" s="186"/>
      <c r="G90" s="186"/>
      <c r="H90" s="186"/>
      <c r="I90" s="186"/>
      <c r="J90" s="186"/>
      <c r="K90" s="187"/>
      <c r="L90" s="125"/>
      <c r="M90" s="173">
        <v>84364100</v>
      </c>
      <c r="N90" s="174"/>
      <c r="O90" s="188"/>
      <c r="P90" s="173">
        <v>84364100</v>
      </c>
      <c r="Q90" s="174"/>
      <c r="R90" s="188"/>
      <c r="S90" s="173">
        <v>78660175</v>
      </c>
      <c r="T90" s="174"/>
      <c r="U90" s="188"/>
      <c r="V90" s="173"/>
      <c r="W90" s="174"/>
      <c r="X90" s="188"/>
      <c r="Y90" s="173"/>
      <c r="Z90" s="174"/>
      <c r="AA90" s="188"/>
      <c r="AB90" s="173">
        <v>78660175</v>
      </c>
      <c r="AC90" s="174"/>
      <c r="AD90" s="188"/>
      <c r="AE90" s="173">
        <v>0</v>
      </c>
      <c r="AF90" s="174"/>
      <c r="AG90" s="188"/>
      <c r="AH90" s="173">
        <v>0</v>
      </c>
      <c r="AI90" s="174"/>
      <c r="AJ90" s="175"/>
      <c r="AK90" s="114"/>
      <c r="AL90" s="113" t="s">
        <v>219</v>
      </c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</row>
    <row r="91" spans="2:50" s="56" customFormat="1" ht="32.25" x14ac:dyDescent="0.2">
      <c r="B91" s="127" t="s">
        <v>223</v>
      </c>
      <c r="C91" s="126" t="s">
        <v>29</v>
      </c>
      <c r="D91" s="185" t="s">
        <v>224</v>
      </c>
      <c r="E91" s="186"/>
      <c r="F91" s="186"/>
      <c r="G91" s="186"/>
      <c r="H91" s="186"/>
      <c r="I91" s="186"/>
      <c r="J91" s="186"/>
      <c r="K91" s="187"/>
      <c r="L91" s="125"/>
      <c r="M91" s="173">
        <v>84364100</v>
      </c>
      <c r="N91" s="174"/>
      <c r="O91" s="188"/>
      <c r="P91" s="173">
        <v>84364100</v>
      </c>
      <c r="Q91" s="174"/>
      <c r="R91" s="188"/>
      <c r="S91" s="173">
        <v>78660175</v>
      </c>
      <c r="T91" s="174"/>
      <c r="U91" s="188"/>
      <c r="V91" s="173"/>
      <c r="W91" s="174"/>
      <c r="X91" s="188"/>
      <c r="Y91" s="173"/>
      <c r="Z91" s="174"/>
      <c r="AA91" s="188"/>
      <c r="AB91" s="173">
        <v>78660175</v>
      </c>
      <c r="AC91" s="174"/>
      <c r="AD91" s="188"/>
      <c r="AE91" s="173">
        <v>0</v>
      </c>
      <c r="AF91" s="174"/>
      <c r="AG91" s="188"/>
      <c r="AH91" s="173">
        <v>0</v>
      </c>
      <c r="AI91" s="174"/>
      <c r="AJ91" s="175"/>
      <c r="AK91" s="114"/>
      <c r="AL91" s="113" t="s">
        <v>222</v>
      </c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</row>
    <row r="92" spans="2:50" s="56" customFormat="1" ht="45" x14ac:dyDescent="0.2">
      <c r="B92" s="111" t="s">
        <v>124</v>
      </c>
      <c r="C92" s="66" t="s">
        <v>29</v>
      </c>
      <c r="D92" s="176" t="s">
        <v>151</v>
      </c>
      <c r="E92" s="177"/>
      <c r="F92" s="177"/>
      <c r="G92" s="177"/>
      <c r="H92" s="177"/>
      <c r="I92" s="177"/>
      <c r="J92" s="177"/>
      <c r="K92" s="177"/>
      <c r="L92" s="122"/>
      <c r="M92" s="178">
        <v>84364100</v>
      </c>
      <c r="N92" s="179"/>
      <c r="O92" s="180"/>
      <c r="P92" s="178">
        <v>84364100</v>
      </c>
      <c r="Q92" s="179"/>
      <c r="R92" s="180"/>
      <c r="S92" s="178">
        <v>78660175</v>
      </c>
      <c r="T92" s="179"/>
      <c r="U92" s="180"/>
      <c r="V92" s="178"/>
      <c r="W92" s="179"/>
      <c r="X92" s="180"/>
      <c r="Y92" s="178"/>
      <c r="Z92" s="179"/>
      <c r="AA92" s="180"/>
      <c r="AB92" s="181">
        <f>S92+V92+Y92</f>
        <v>78660175</v>
      </c>
      <c r="AC92" s="182"/>
      <c r="AD92" s="183"/>
      <c r="AE92" s="181">
        <v>5703925</v>
      </c>
      <c r="AF92" s="182"/>
      <c r="AG92" s="183"/>
      <c r="AH92" s="181">
        <v>5703925</v>
      </c>
      <c r="AI92" s="182"/>
      <c r="AJ92" s="184"/>
      <c r="AK92" s="28"/>
      <c r="AL92" s="90" t="s">
        <v>151</v>
      </c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2:50" s="56" customFormat="1" ht="42.75" x14ac:dyDescent="0.2">
      <c r="B93" s="124" t="s">
        <v>226</v>
      </c>
      <c r="C93" s="118" t="s">
        <v>29</v>
      </c>
      <c r="D93" s="167" t="s">
        <v>227</v>
      </c>
      <c r="E93" s="168"/>
      <c r="F93" s="168"/>
      <c r="G93" s="168"/>
      <c r="H93" s="168"/>
      <c r="I93" s="168"/>
      <c r="J93" s="168"/>
      <c r="K93" s="190"/>
      <c r="L93" s="123"/>
      <c r="M93" s="170">
        <v>1479229.16</v>
      </c>
      <c r="N93" s="171"/>
      <c r="O93" s="172"/>
      <c r="P93" s="170">
        <v>1479229.16</v>
      </c>
      <c r="Q93" s="171"/>
      <c r="R93" s="172"/>
      <c r="S93" s="170">
        <v>1226761.9099999999</v>
      </c>
      <c r="T93" s="171"/>
      <c r="U93" s="172"/>
      <c r="V93" s="170"/>
      <c r="W93" s="171"/>
      <c r="X93" s="172"/>
      <c r="Y93" s="170"/>
      <c r="Z93" s="171"/>
      <c r="AA93" s="172"/>
      <c r="AB93" s="170">
        <v>1226761.9099999999</v>
      </c>
      <c r="AC93" s="171"/>
      <c r="AD93" s="172"/>
      <c r="AE93" s="170">
        <v>0</v>
      </c>
      <c r="AF93" s="171"/>
      <c r="AG93" s="172"/>
      <c r="AH93" s="170">
        <v>0</v>
      </c>
      <c r="AI93" s="171"/>
      <c r="AJ93" s="189"/>
      <c r="AK93" s="114"/>
      <c r="AL93" s="113" t="s">
        <v>225</v>
      </c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</row>
    <row r="94" spans="2:50" s="56" customFormat="1" x14ac:dyDescent="0.2">
      <c r="B94" s="127" t="s">
        <v>229</v>
      </c>
      <c r="C94" s="126" t="s">
        <v>29</v>
      </c>
      <c r="D94" s="185" t="s">
        <v>230</v>
      </c>
      <c r="E94" s="186"/>
      <c r="F94" s="186"/>
      <c r="G94" s="186"/>
      <c r="H94" s="186"/>
      <c r="I94" s="186"/>
      <c r="J94" s="186"/>
      <c r="K94" s="187"/>
      <c r="L94" s="125"/>
      <c r="M94" s="173">
        <v>1479229.16</v>
      </c>
      <c r="N94" s="174"/>
      <c r="O94" s="188"/>
      <c r="P94" s="173">
        <v>1479229.16</v>
      </c>
      <c r="Q94" s="174"/>
      <c r="R94" s="188"/>
      <c r="S94" s="173">
        <v>1226761.9099999999</v>
      </c>
      <c r="T94" s="174"/>
      <c r="U94" s="188"/>
      <c r="V94" s="173"/>
      <c r="W94" s="174"/>
      <c r="X94" s="188"/>
      <c r="Y94" s="173"/>
      <c r="Z94" s="174"/>
      <c r="AA94" s="188"/>
      <c r="AB94" s="173">
        <v>1226761.9099999999</v>
      </c>
      <c r="AC94" s="174"/>
      <c r="AD94" s="188"/>
      <c r="AE94" s="173">
        <v>0</v>
      </c>
      <c r="AF94" s="174"/>
      <c r="AG94" s="188"/>
      <c r="AH94" s="173">
        <v>0</v>
      </c>
      <c r="AI94" s="174"/>
      <c r="AJ94" s="175"/>
      <c r="AK94" s="114"/>
      <c r="AL94" s="113" t="s">
        <v>228</v>
      </c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</row>
    <row r="95" spans="2:50" s="56" customFormat="1" ht="53.25" x14ac:dyDescent="0.2">
      <c r="B95" s="127" t="s">
        <v>232</v>
      </c>
      <c r="C95" s="126" t="s">
        <v>29</v>
      </c>
      <c r="D95" s="185" t="s">
        <v>233</v>
      </c>
      <c r="E95" s="186"/>
      <c r="F95" s="186"/>
      <c r="G95" s="186"/>
      <c r="H95" s="186"/>
      <c r="I95" s="186"/>
      <c r="J95" s="186"/>
      <c r="K95" s="187"/>
      <c r="L95" s="125"/>
      <c r="M95" s="173">
        <v>1479229.16</v>
      </c>
      <c r="N95" s="174"/>
      <c r="O95" s="188"/>
      <c r="P95" s="173">
        <v>1479229.16</v>
      </c>
      <c r="Q95" s="174"/>
      <c r="R95" s="188"/>
      <c r="S95" s="173">
        <v>1226761.9099999999</v>
      </c>
      <c r="T95" s="174"/>
      <c r="U95" s="188"/>
      <c r="V95" s="173"/>
      <c r="W95" s="174"/>
      <c r="X95" s="188"/>
      <c r="Y95" s="173"/>
      <c r="Z95" s="174"/>
      <c r="AA95" s="188"/>
      <c r="AB95" s="173">
        <v>1226761.9099999999</v>
      </c>
      <c r="AC95" s="174"/>
      <c r="AD95" s="188"/>
      <c r="AE95" s="173">
        <v>0</v>
      </c>
      <c r="AF95" s="174"/>
      <c r="AG95" s="188"/>
      <c r="AH95" s="173">
        <v>0</v>
      </c>
      <c r="AI95" s="174"/>
      <c r="AJ95" s="175"/>
      <c r="AK95" s="114"/>
      <c r="AL95" s="113" t="s">
        <v>231</v>
      </c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</row>
    <row r="96" spans="2:50" s="56" customFormat="1" ht="67.5" x14ac:dyDescent="0.2">
      <c r="B96" s="111" t="s">
        <v>125</v>
      </c>
      <c r="C96" s="66" t="s">
        <v>29</v>
      </c>
      <c r="D96" s="176" t="s">
        <v>152</v>
      </c>
      <c r="E96" s="177"/>
      <c r="F96" s="177"/>
      <c r="G96" s="177"/>
      <c r="H96" s="177"/>
      <c r="I96" s="177"/>
      <c r="J96" s="177"/>
      <c r="K96" s="177"/>
      <c r="L96" s="122"/>
      <c r="M96" s="178">
        <v>1479229.16</v>
      </c>
      <c r="N96" s="179"/>
      <c r="O96" s="180"/>
      <c r="P96" s="178">
        <v>1479229.16</v>
      </c>
      <c r="Q96" s="179"/>
      <c r="R96" s="180"/>
      <c r="S96" s="178">
        <v>1226761.9099999999</v>
      </c>
      <c r="T96" s="179"/>
      <c r="U96" s="180"/>
      <c r="V96" s="178"/>
      <c r="W96" s="179"/>
      <c r="X96" s="180"/>
      <c r="Y96" s="178"/>
      <c r="Z96" s="179"/>
      <c r="AA96" s="180"/>
      <c r="AB96" s="181">
        <f>S96+V96+Y96</f>
        <v>1226761.9099999999</v>
      </c>
      <c r="AC96" s="182"/>
      <c r="AD96" s="183"/>
      <c r="AE96" s="181">
        <v>252467.25</v>
      </c>
      <c r="AF96" s="182"/>
      <c r="AG96" s="183"/>
      <c r="AH96" s="181">
        <v>252467.25</v>
      </c>
      <c r="AI96" s="182"/>
      <c r="AJ96" s="184"/>
      <c r="AK96" s="28"/>
      <c r="AL96" s="90" t="s">
        <v>152</v>
      </c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2:50" s="56" customFormat="1" ht="42.75" x14ac:dyDescent="0.2">
      <c r="B97" s="124" t="s">
        <v>235</v>
      </c>
      <c r="C97" s="118" t="s">
        <v>29</v>
      </c>
      <c r="D97" s="167" t="s">
        <v>236</v>
      </c>
      <c r="E97" s="168"/>
      <c r="F97" s="168"/>
      <c r="G97" s="168"/>
      <c r="H97" s="168"/>
      <c r="I97" s="168"/>
      <c r="J97" s="168"/>
      <c r="K97" s="190"/>
      <c r="L97" s="123"/>
      <c r="M97" s="170">
        <v>719537.12</v>
      </c>
      <c r="N97" s="171"/>
      <c r="O97" s="172"/>
      <c r="P97" s="170">
        <v>719537.12</v>
      </c>
      <c r="Q97" s="171"/>
      <c r="R97" s="172"/>
      <c r="S97" s="170">
        <v>719537.12</v>
      </c>
      <c r="T97" s="171"/>
      <c r="U97" s="172"/>
      <c r="V97" s="170"/>
      <c r="W97" s="171"/>
      <c r="X97" s="172"/>
      <c r="Y97" s="170"/>
      <c r="Z97" s="171"/>
      <c r="AA97" s="172"/>
      <c r="AB97" s="170">
        <v>719537.12</v>
      </c>
      <c r="AC97" s="171"/>
      <c r="AD97" s="172"/>
      <c r="AE97" s="170">
        <v>0</v>
      </c>
      <c r="AF97" s="171"/>
      <c r="AG97" s="172"/>
      <c r="AH97" s="170">
        <v>0</v>
      </c>
      <c r="AI97" s="171"/>
      <c r="AJ97" s="189"/>
      <c r="AK97" s="114"/>
      <c r="AL97" s="113" t="s">
        <v>234</v>
      </c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</row>
    <row r="98" spans="2:50" s="56" customFormat="1" x14ac:dyDescent="0.2">
      <c r="B98" s="127" t="s">
        <v>229</v>
      </c>
      <c r="C98" s="126" t="s">
        <v>29</v>
      </c>
      <c r="D98" s="185" t="s">
        <v>238</v>
      </c>
      <c r="E98" s="186"/>
      <c r="F98" s="186"/>
      <c r="G98" s="186"/>
      <c r="H98" s="186"/>
      <c r="I98" s="186"/>
      <c r="J98" s="186"/>
      <c r="K98" s="187"/>
      <c r="L98" s="125"/>
      <c r="M98" s="173">
        <v>719537.12</v>
      </c>
      <c r="N98" s="174"/>
      <c r="O98" s="188"/>
      <c r="P98" s="173">
        <v>719537.12</v>
      </c>
      <c r="Q98" s="174"/>
      <c r="R98" s="188"/>
      <c r="S98" s="173">
        <v>719537.12</v>
      </c>
      <c r="T98" s="174"/>
      <c r="U98" s="188"/>
      <c r="V98" s="173"/>
      <c r="W98" s="174"/>
      <c r="X98" s="188"/>
      <c r="Y98" s="173"/>
      <c r="Z98" s="174"/>
      <c r="AA98" s="188"/>
      <c r="AB98" s="173">
        <v>719537.12</v>
      </c>
      <c r="AC98" s="174"/>
      <c r="AD98" s="188"/>
      <c r="AE98" s="173">
        <v>0</v>
      </c>
      <c r="AF98" s="174"/>
      <c r="AG98" s="188"/>
      <c r="AH98" s="173">
        <v>0</v>
      </c>
      <c r="AI98" s="174"/>
      <c r="AJ98" s="175"/>
      <c r="AK98" s="114"/>
      <c r="AL98" s="113" t="s">
        <v>237</v>
      </c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</row>
    <row r="99" spans="2:50" s="56" customFormat="1" x14ac:dyDescent="0.2">
      <c r="B99" s="127" t="s">
        <v>240</v>
      </c>
      <c r="C99" s="126" t="s">
        <v>29</v>
      </c>
      <c r="D99" s="185" t="s">
        <v>241</v>
      </c>
      <c r="E99" s="186"/>
      <c r="F99" s="186"/>
      <c r="G99" s="186"/>
      <c r="H99" s="186"/>
      <c r="I99" s="186"/>
      <c r="J99" s="186"/>
      <c r="K99" s="187"/>
      <c r="L99" s="125"/>
      <c r="M99" s="173">
        <v>719537.12</v>
      </c>
      <c r="N99" s="174"/>
      <c r="O99" s="188"/>
      <c r="P99" s="173">
        <v>719537.12</v>
      </c>
      <c r="Q99" s="174"/>
      <c r="R99" s="188"/>
      <c r="S99" s="173">
        <v>719537.12</v>
      </c>
      <c r="T99" s="174"/>
      <c r="U99" s="188"/>
      <c r="V99" s="173"/>
      <c r="W99" s="174"/>
      <c r="X99" s="188"/>
      <c r="Y99" s="173"/>
      <c r="Z99" s="174"/>
      <c r="AA99" s="188"/>
      <c r="AB99" s="173">
        <v>719537.12</v>
      </c>
      <c r="AC99" s="174"/>
      <c r="AD99" s="188"/>
      <c r="AE99" s="173">
        <v>0</v>
      </c>
      <c r="AF99" s="174"/>
      <c r="AG99" s="188"/>
      <c r="AH99" s="173">
        <v>0</v>
      </c>
      <c r="AI99" s="174"/>
      <c r="AJ99" s="175"/>
      <c r="AK99" s="114"/>
      <c r="AL99" s="113" t="s">
        <v>239</v>
      </c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</row>
    <row r="100" spans="2:50" s="56" customFormat="1" ht="33.75" x14ac:dyDescent="0.2">
      <c r="B100" s="111" t="s">
        <v>126</v>
      </c>
      <c r="C100" s="66" t="s">
        <v>29</v>
      </c>
      <c r="D100" s="176" t="s">
        <v>153</v>
      </c>
      <c r="E100" s="177"/>
      <c r="F100" s="177"/>
      <c r="G100" s="177"/>
      <c r="H100" s="177"/>
      <c r="I100" s="177"/>
      <c r="J100" s="177"/>
      <c r="K100" s="177"/>
      <c r="L100" s="122"/>
      <c r="M100" s="178">
        <v>719537.12</v>
      </c>
      <c r="N100" s="179"/>
      <c r="O100" s="180"/>
      <c r="P100" s="178">
        <v>719537.12</v>
      </c>
      <c r="Q100" s="179"/>
      <c r="R100" s="180"/>
      <c r="S100" s="178">
        <v>719537.12</v>
      </c>
      <c r="T100" s="179"/>
      <c r="U100" s="180"/>
      <c r="V100" s="178"/>
      <c r="W100" s="179"/>
      <c r="X100" s="180"/>
      <c r="Y100" s="178"/>
      <c r="Z100" s="179"/>
      <c r="AA100" s="180"/>
      <c r="AB100" s="181">
        <f>S100+V100+Y100</f>
        <v>719537.12</v>
      </c>
      <c r="AC100" s="182"/>
      <c r="AD100" s="183"/>
      <c r="AE100" s="181">
        <v>0</v>
      </c>
      <c r="AF100" s="182"/>
      <c r="AG100" s="183"/>
      <c r="AH100" s="181">
        <v>0</v>
      </c>
      <c r="AI100" s="182"/>
      <c r="AJ100" s="184"/>
      <c r="AK100" s="28"/>
      <c r="AL100" s="90" t="s">
        <v>153</v>
      </c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2:50" s="56" customFormat="1" ht="32.25" x14ac:dyDescent="0.2">
      <c r="B101" s="127" t="s">
        <v>243</v>
      </c>
      <c r="C101" s="126" t="s">
        <v>29</v>
      </c>
      <c r="D101" s="185" t="s">
        <v>244</v>
      </c>
      <c r="E101" s="186"/>
      <c r="F101" s="186"/>
      <c r="G101" s="186"/>
      <c r="H101" s="186"/>
      <c r="I101" s="186"/>
      <c r="J101" s="186"/>
      <c r="K101" s="187"/>
      <c r="L101" s="125"/>
      <c r="M101" s="173">
        <v>2937000</v>
      </c>
      <c r="N101" s="174"/>
      <c r="O101" s="188"/>
      <c r="P101" s="173">
        <v>2937000</v>
      </c>
      <c r="Q101" s="174"/>
      <c r="R101" s="188"/>
      <c r="S101" s="173">
        <v>2402907</v>
      </c>
      <c r="T101" s="174"/>
      <c r="U101" s="188"/>
      <c r="V101" s="173"/>
      <c r="W101" s="174"/>
      <c r="X101" s="188"/>
      <c r="Y101" s="173"/>
      <c r="Z101" s="174"/>
      <c r="AA101" s="188"/>
      <c r="AB101" s="173">
        <v>2402907</v>
      </c>
      <c r="AC101" s="174"/>
      <c r="AD101" s="188"/>
      <c r="AE101" s="173">
        <v>0</v>
      </c>
      <c r="AF101" s="174"/>
      <c r="AG101" s="188"/>
      <c r="AH101" s="173">
        <v>0</v>
      </c>
      <c r="AI101" s="174"/>
      <c r="AJ101" s="175"/>
      <c r="AK101" s="114"/>
      <c r="AL101" s="113" t="s">
        <v>242</v>
      </c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</row>
    <row r="102" spans="2:50" s="56" customFormat="1" ht="32.25" x14ac:dyDescent="0.2">
      <c r="B102" s="124" t="s">
        <v>246</v>
      </c>
      <c r="C102" s="118" t="s">
        <v>29</v>
      </c>
      <c r="D102" s="167" t="s">
        <v>247</v>
      </c>
      <c r="E102" s="168"/>
      <c r="F102" s="168"/>
      <c r="G102" s="168"/>
      <c r="H102" s="168"/>
      <c r="I102" s="168"/>
      <c r="J102" s="168"/>
      <c r="K102" s="190"/>
      <c r="L102" s="123"/>
      <c r="M102" s="170">
        <v>2937000</v>
      </c>
      <c r="N102" s="171"/>
      <c r="O102" s="172"/>
      <c r="P102" s="170">
        <v>2937000</v>
      </c>
      <c r="Q102" s="171"/>
      <c r="R102" s="172"/>
      <c r="S102" s="170">
        <v>2402907</v>
      </c>
      <c r="T102" s="171"/>
      <c r="U102" s="172"/>
      <c r="V102" s="170"/>
      <c r="W102" s="171"/>
      <c r="X102" s="172"/>
      <c r="Y102" s="170"/>
      <c r="Z102" s="171"/>
      <c r="AA102" s="172"/>
      <c r="AB102" s="170">
        <v>2402907</v>
      </c>
      <c r="AC102" s="171"/>
      <c r="AD102" s="172"/>
      <c r="AE102" s="170">
        <v>0</v>
      </c>
      <c r="AF102" s="171"/>
      <c r="AG102" s="172"/>
      <c r="AH102" s="170">
        <v>0</v>
      </c>
      <c r="AI102" s="171"/>
      <c r="AJ102" s="189"/>
      <c r="AK102" s="114"/>
      <c r="AL102" s="113" t="s">
        <v>245</v>
      </c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</row>
    <row r="103" spans="2:50" s="56" customFormat="1" ht="32.25" x14ac:dyDescent="0.2">
      <c r="B103" s="124" t="s">
        <v>249</v>
      </c>
      <c r="C103" s="118" t="s">
        <v>29</v>
      </c>
      <c r="D103" s="167" t="s">
        <v>250</v>
      </c>
      <c r="E103" s="168"/>
      <c r="F103" s="168"/>
      <c r="G103" s="168"/>
      <c r="H103" s="168"/>
      <c r="I103" s="168"/>
      <c r="J103" s="168"/>
      <c r="K103" s="190"/>
      <c r="L103" s="123"/>
      <c r="M103" s="170">
        <v>2937000</v>
      </c>
      <c r="N103" s="171"/>
      <c r="O103" s="172"/>
      <c r="P103" s="170">
        <v>2937000</v>
      </c>
      <c r="Q103" s="171"/>
      <c r="R103" s="172"/>
      <c r="S103" s="170">
        <v>2402907</v>
      </c>
      <c r="T103" s="171"/>
      <c r="U103" s="172"/>
      <c r="V103" s="170"/>
      <c r="W103" s="171"/>
      <c r="X103" s="172"/>
      <c r="Y103" s="170"/>
      <c r="Z103" s="171"/>
      <c r="AA103" s="172"/>
      <c r="AB103" s="170">
        <v>2402907</v>
      </c>
      <c r="AC103" s="171"/>
      <c r="AD103" s="172"/>
      <c r="AE103" s="170">
        <v>0</v>
      </c>
      <c r="AF103" s="171"/>
      <c r="AG103" s="172"/>
      <c r="AH103" s="170">
        <v>0</v>
      </c>
      <c r="AI103" s="171"/>
      <c r="AJ103" s="189"/>
      <c r="AK103" s="114"/>
      <c r="AL103" s="113" t="s">
        <v>248</v>
      </c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</row>
    <row r="104" spans="2:50" s="56" customFormat="1" ht="32.25" x14ac:dyDescent="0.2">
      <c r="B104" s="127" t="s">
        <v>220</v>
      </c>
      <c r="C104" s="126" t="s">
        <v>29</v>
      </c>
      <c r="D104" s="185" t="s">
        <v>252</v>
      </c>
      <c r="E104" s="186"/>
      <c r="F104" s="186"/>
      <c r="G104" s="186"/>
      <c r="H104" s="186"/>
      <c r="I104" s="186"/>
      <c r="J104" s="186"/>
      <c r="K104" s="187"/>
      <c r="L104" s="125"/>
      <c r="M104" s="173">
        <v>2937000</v>
      </c>
      <c r="N104" s="174"/>
      <c r="O104" s="188"/>
      <c r="P104" s="173">
        <v>2937000</v>
      </c>
      <c r="Q104" s="174"/>
      <c r="R104" s="188"/>
      <c r="S104" s="173">
        <v>2402907</v>
      </c>
      <c r="T104" s="174"/>
      <c r="U104" s="188"/>
      <c r="V104" s="173"/>
      <c r="W104" s="174"/>
      <c r="X104" s="188"/>
      <c r="Y104" s="173"/>
      <c r="Z104" s="174"/>
      <c r="AA104" s="188"/>
      <c r="AB104" s="173">
        <v>2402907</v>
      </c>
      <c r="AC104" s="174"/>
      <c r="AD104" s="188"/>
      <c r="AE104" s="173">
        <v>0</v>
      </c>
      <c r="AF104" s="174"/>
      <c r="AG104" s="188"/>
      <c r="AH104" s="173">
        <v>0</v>
      </c>
      <c r="AI104" s="174"/>
      <c r="AJ104" s="175"/>
      <c r="AK104" s="114"/>
      <c r="AL104" s="113" t="s">
        <v>251</v>
      </c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</row>
    <row r="105" spans="2:50" s="56" customFormat="1" ht="32.25" x14ac:dyDescent="0.2">
      <c r="B105" s="127" t="s">
        <v>223</v>
      </c>
      <c r="C105" s="126" t="s">
        <v>29</v>
      </c>
      <c r="D105" s="185" t="s">
        <v>254</v>
      </c>
      <c r="E105" s="186"/>
      <c r="F105" s="186"/>
      <c r="G105" s="186"/>
      <c r="H105" s="186"/>
      <c r="I105" s="186"/>
      <c r="J105" s="186"/>
      <c r="K105" s="187"/>
      <c r="L105" s="125"/>
      <c r="M105" s="173">
        <v>2937000</v>
      </c>
      <c r="N105" s="174"/>
      <c r="O105" s="188"/>
      <c r="P105" s="173">
        <v>2937000</v>
      </c>
      <c r="Q105" s="174"/>
      <c r="R105" s="188"/>
      <c r="S105" s="173">
        <v>2402907</v>
      </c>
      <c r="T105" s="174"/>
      <c r="U105" s="188"/>
      <c r="V105" s="173"/>
      <c r="W105" s="174"/>
      <c r="X105" s="188"/>
      <c r="Y105" s="173"/>
      <c r="Z105" s="174"/>
      <c r="AA105" s="188"/>
      <c r="AB105" s="173">
        <v>2402907</v>
      </c>
      <c r="AC105" s="174"/>
      <c r="AD105" s="188"/>
      <c r="AE105" s="173">
        <v>0</v>
      </c>
      <c r="AF105" s="174"/>
      <c r="AG105" s="188"/>
      <c r="AH105" s="173">
        <v>0</v>
      </c>
      <c r="AI105" s="174"/>
      <c r="AJ105" s="175"/>
      <c r="AK105" s="114"/>
      <c r="AL105" s="113" t="s">
        <v>253</v>
      </c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</row>
    <row r="106" spans="2:50" s="56" customFormat="1" x14ac:dyDescent="0.2">
      <c r="B106" s="111" t="s">
        <v>127</v>
      </c>
      <c r="C106" s="66" t="s">
        <v>29</v>
      </c>
      <c r="D106" s="176" t="s">
        <v>154</v>
      </c>
      <c r="E106" s="177"/>
      <c r="F106" s="177"/>
      <c r="G106" s="177"/>
      <c r="H106" s="177"/>
      <c r="I106" s="177"/>
      <c r="J106" s="177"/>
      <c r="K106" s="177"/>
      <c r="L106" s="122"/>
      <c r="M106" s="178">
        <v>2937000</v>
      </c>
      <c r="N106" s="179"/>
      <c r="O106" s="180"/>
      <c r="P106" s="178">
        <v>2937000</v>
      </c>
      <c r="Q106" s="179"/>
      <c r="R106" s="180"/>
      <c r="S106" s="178">
        <v>2402907</v>
      </c>
      <c r="T106" s="179"/>
      <c r="U106" s="180"/>
      <c r="V106" s="178"/>
      <c r="W106" s="179"/>
      <c r="X106" s="180"/>
      <c r="Y106" s="178"/>
      <c r="Z106" s="179"/>
      <c r="AA106" s="180"/>
      <c r="AB106" s="181">
        <f>S106+V106+Y106</f>
        <v>2402907</v>
      </c>
      <c r="AC106" s="182"/>
      <c r="AD106" s="183"/>
      <c r="AE106" s="181">
        <v>534093</v>
      </c>
      <c r="AF106" s="182"/>
      <c r="AG106" s="183"/>
      <c r="AH106" s="181">
        <v>534093</v>
      </c>
      <c r="AI106" s="182"/>
      <c r="AJ106" s="184"/>
      <c r="AK106" s="28"/>
      <c r="AL106" s="90" t="s">
        <v>154</v>
      </c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2:50" s="56" customFormat="1" x14ac:dyDescent="0.2">
      <c r="B107" s="127" t="s">
        <v>256</v>
      </c>
      <c r="C107" s="126" t="s">
        <v>29</v>
      </c>
      <c r="D107" s="185" t="s">
        <v>257</v>
      </c>
      <c r="E107" s="186"/>
      <c r="F107" s="186"/>
      <c r="G107" s="186"/>
      <c r="H107" s="186"/>
      <c r="I107" s="186"/>
      <c r="J107" s="186"/>
      <c r="K107" s="187"/>
      <c r="L107" s="125"/>
      <c r="M107" s="173">
        <v>2146654.59</v>
      </c>
      <c r="N107" s="174"/>
      <c r="O107" s="188"/>
      <c r="P107" s="173">
        <v>2146654.59</v>
      </c>
      <c r="Q107" s="174"/>
      <c r="R107" s="188"/>
      <c r="S107" s="173">
        <v>2090625.85</v>
      </c>
      <c r="T107" s="174"/>
      <c r="U107" s="188"/>
      <c r="V107" s="173"/>
      <c r="W107" s="174"/>
      <c r="X107" s="188"/>
      <c r="Y107" s="173"/>
      <c r="Z107" s="174"/>
      <c r="AA107" s="188"/>
      <c r="AB107" s="173">
        <v>2090625.85</v>
      </c>
      <c r="AC107" s="174"/>
      <c r="AD107" s="188"/>
      <c r="AE107" s="173">
        <v>0</v>
      </c>
      <c r="AF107" s="174"/>
      <c r="AG107" s="188"/>
      <c r="AH107" s="173">
        <v>0</v>
      </c>
      <c r="AI107" s="174"/>
      <c r="AJ107" s="175"/>
      <c r="AK107" s="114"/>
      <c r="AL107" s="113" t="s">
        <v>255</v>
      </c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</row>
    <row r="108" spans="2:50" s="56" customFormat="1" ht="21.75" x14ac:dyDescent="0.2">
      <c r="B108" s="124" t="s">
        <v>259</v>
      </c>
      <c r="C108" s="118" t="s">
        <v>29</v>
      </c>
      <c r="D108" s="167" t="s">
        <v>260</v>
      </c>
      <c r="E108" s="168"/>
      <c r="F108" s="168"/>
      <c r="G108" s="168"/>
      <c r="H108" s="168"/>
      <c r="I108" s="168"/>
      <c r="J108" s="168"/>
      <c r="K108" s="190"/>
      <c r="L108" s="123"/>
      <c r="M108" s="170">
        <v>2146654.59</v>
      </c>
      <c r="N108" s="171"/>
      <c r="O108" s="172"/>
      <c r="P108" s="170">
        <v>2146654.59</v>
      </c>
      <c r="Q108" s="171"/>
      <c r="R108" s="172"/>
      <c r="S108" s="170">
        <v>2090625.85</v>
      </c>
      <c r="T108" s="171"/>
      <c r="U108" s="172"/>
      <c r="V108" s="170"/>
      <c r="W108" s="171"/>
      <c r="X108" s="172"/>
      <c r="Y108" s="170"/>
      <c r="Z108" s="171"/>
      <c r="AA108" s="172"/>
      <c r="AB108" s="170">
        <v>2090625.85</v>
      </c>
      <c r="AC108" s="171"/>
      <c r="AD108" s="172"/>
      <c r="AE108" s="170">
        <v>0</v>
      </c>
      <c r="AF108" s="171"/>
      <c r="AG108" s="172"/>
      <c r="AH108" s="170">
        <v>0</v>
      </c>
      <c r="AI108" s="171"/>
      <c r="AJ108" s="189"/>
      <c r="AK108" s="114"/>
      <c r="AL108" s="113" t="s">
        <v>258</v>
      </c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</row>
    <row r="109" spans="2:50" s="56" customFormat="1" ht="32.25" x14ac:dyDescent="0.2">
      <c r="B109" s="127" t="s">
        <v>262</v>
      </c>
      <c r="C109" s="126" t="s">
        <v>29</v>
      </c>
      <c r="D109" s="185" t="s">
        <v>263</v>
      </c>
      <c r="E109" s="186"/>
      <c r="F109" s="186"/>
      <c r="G109" s="186"/>
      <c r="H109" s="186"/>
      <c r="I109" s="186"/>
      <c r="J109" s="186"/>
      <c r="K109" s="187"/>
      <c r="L109" s="125"/>
      <c r="M109" s="173">
        <v>2146654.59</v>
      </c>
      <c r="N109" s="174"/>
      <c r="O109" s="188"/>
      <c r="P109" s="173">
        <v>2146654.59</v>
      </c>
      <c r="Q109" s="174"/>
      <c r="R109" s="188"/>
      <c r="S109" s="173">
        <v>2090625.85</v>
      </c>
      <c r="T109" s="174"/>
      <c r="U109" s="188"/>
      <c r="V109" s="173"/>
      <c r="W109" s="174"/>
      <c r="X109" s="188"/>
      <c r="Y109" s="173"/>
      <c r="Z109" s="174"/>
      <c r="AA109" s="188"/>
      <c r="AB109" s="173">
        <v>2090625.85</v>
      </c>
      <c r="AC109" s="174"/>
      <c r="AD109" s="188"/>
      <c r="AE109" s="173">
        <v>0</v>
      </c>
      <c r="AF109" s="174"/>
      <c r="AG109" s="188"/>
      <c r="AH109" s="173">
        <v>0</v>
      </c>
      <c r="AI109" s="174"/>
      <c r="AJ109" s="175"/>
      <c r="AK109" s="114"/>
      <c r="AL109" s="113" t="s">
        <v>261</v>
      </c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</row>
    <row r="110" spans="2:50" s="56" customFormat="1" ht="53.25" x14ac:dyDescent="0.2">
      <c r="B110" s="127" t="s">
        <v>265</v>
      </c>
      <c r="C110" s="126" t="s">
        <v>29</v>
      </c>
      <c r="D110" s="185" t="s">
        <v>266</v>
      </c>
      <c r="E110" s="186"/>
      <c r="F110" s="186"/>
      <c r="G110" s="186"/>
      <c r="H110" s="186"/>
      <c r="I110" s="186"/>
      <c r="J110" s="186"/>
      <c r="K110" s="187"/>
      <c r="L110" s="125"/>
      <c r="M110" s="173">
        <v>2146654.59</v>
      </c>
      <c r="N110" s="174"/>
      <c r="O110" s="188"/>
      <c r="P110" s="173">
        <v>2146654.59</v>
      </c>
      <c r="Q110" s="174"/>
      <c r="R110" s="188"/>
      <c r="S110" s="173">
        <v>2090625.85</v>
      </c>
      <c r="T110" s="174"/>
      <c r="U110" s="188"/>
      <c r="V110" s="173"/>
      <c r="W110" s="174"/>
      <c r="X110" s="188"/>
      <c r="Y110" s="173"/>
      <c r="Z110" s="174"/>
      <c r="AA110" s="188"/>
      <c r="AB110" s="173">
        <v>2090625.85</v>
      </c>
      <c r="AC110" s="174"/>
      <c r="AD110" s="188"/>
      <c r="AE110" s="173">
        <v>0</v>
      </c>
      <c r="AF110" s="174"/>
      <c r="AG110" s="188"/>
      <c r="AH110" s="173">
        <v>0</v>
      </c>
      <c r="AI110" s="174"/>
      <c r="AJ110" s="175"/>
      <c r="AK110" s="114"/>
      <c r="AL110" s="113" t="s">
        <v>264</v>
      </c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</row>
    <row r="111" spans="2:50" s="56" customFormat="1" ht="32.25" x14ac:dyDescent="0.2">
      <c r="B111" s="124" t="s">
        <v>268</v>
      </c>
      <c r="C111" s="118" t="s">
        <v>29</v>
      </c>
      <c r="D111" s="167" t="s">
        <v>269</v>
      </c>
      <c r="E111" s="168"/>
      <c r="F111" s="168"/>
      <c r="G111" s="168"/>
      <c r="H111" s="168"/>
      <c r="I111" s="168"/>
      <c r="J111" s="168"/>
      <c r="K111" s="190"/>
      <c r="L111" s="123"/>
      <c r="M111" s="170">
        <v>2146654.59</v>
      </c>
      <c r="N111" s="171"/>
      <c r="O111" s="172"/>
      <c r="P111" s="170">
        <v>2146654.59</v>
      </c>
      <c r="Q111" s="171"/>
      <c r="R111" s="172"/>
      <c r="S111" s="170">
        <v>2090625.85</v>
      </c>
      <c r="T111" s="171"/>
      <c r="U111" s="172"/>
      <c r="V111" s="170"/>
      <c r="W111" s="171"/>
      <c r="X111" s="172"/>
      <c r="Y111" s="170"/>
      <c r="Z111" s="171"/>
      <c r="AA111" s="172"/>
      <c r="AB111" s="170">
        <v>2090625.85</v>
      </c>
      <c r="AC111" s="171"/>
      <c r="AD111" s="172"/>
      <c r="AE111" s="170">
        <v>0</v>
      </c>
      <c r="AF111" s="171"/>
      <c r="AG111" s="172"/>
      <c r="AH111" s="170">
        <v>0</v>
      </c>
      <c r="AI111" s="171"/>
      <c r="AJ111" s="189"/>
      <c r="AK111" s="114"/>
      <c r="AL111" s="113" t="s">
        <v>267</v>
      </c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</row>
    <row r="112" spans="2:50" s="56" customFormat="1" ht="32.25" x14ac:dyDescent="0.2">
      <c r="B112" s="127" t="s">
        <v>220</v>
      </c>
      <c r="C112" s="126" t="s">
        <v>29</v>
      </c>
      <c r="D112" s="185" t="s">
        <v>271</v>
      </c>
      <c r="E112" s="186"/>
      <c r="F112" s="186"/>
      <c r="G112" s="186"/>
      <c r="H112" s="186"/>
      <c r="I112" s="186"/>
      <c r="J112" s="186"/>
      <c r="K112" s="187"/>
      <c r="L112" s="125"/>
      <c r="M112" s="173">
        <v>2146654.59</v>
      </c>
      <c r="N112" s="174"/>
      <c r="O112" s="188"/>
      <c r="P112" s="173">
        <v>2146654.59</v>
      </c>
      <c r="Q112" s="174"/>
      <c r="R112" s="188"/>
      <c r="S112" s="173">
        <v>2090625.85</v>
      </c>
      <c r="T112" s="174"/>
      <c r="U112" s="188"/>
      <c r="V112" s="173"/>
      <c r="W112" s="174"/>
      <c r="X112" s="188"/>
      <c r="Y112" s="173"/>
      <c r="Z112" s="174"/>
      <c r="AA112" s="188"/>
      <c r="AB112" s="173">
        <v>2090625.85</v>
      </c>
      <c r="AC112" s="174"/>
      <c r="AD112" s="188"/>
      <c r="AE112" s="173">
        <v>0</v>
      </c>
      <c r="AF112" s="174"/>
      <c r="AG112" s="188"/>
      <c r="AH112" s="173">
        <v>0</v>
      </c>
      <c r="AI112" s="174"/>
      <c r="AJ112" s="175"/>
      <c r="AK112" s="114"/>
      <c r="AL112" s="113" t="s">
        <v>270</v>
      </c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</row>
    <row r="113" spans="2:50" s="56" customFormat="1" ht="32.25" x14ac:dyDescent="0.2">
      <c r="B113" s="127" t="s">
        <v>223</v>
      </c>
      <c r="C113" s="126" t="s">
        <v>29</v>
      </c>
      <c r="D113" s="185" t="s">
        <v>273</v>
      </c>
      <c r="E113" s="186"/>
      <c r="F113" s="186"/>
      <c r="G113" s="186"/>
      <c r="H113" s="186"/>
      <c r="I113" s="186"/>
      <c r="J113" s="186"/>
      <c r="K113" s="187"/>
      <c r="L113" s="125"/>
      <c r="M113" s="173">
        <v>2146654.59</v>
      </c>
      <c r="N113" s="174"/>
      <c r="O113" s="188"/>
      <c r="P113" s="173">
        <v>2146654.59</v>
      </c>
      <c r="Q113" s="174"/>
      <c r="R113" s="188"/>
      <c r="S113" s="173">
        <v>2090625.85</v>
      </c>
      <c r="T113" s="174"/>
      <c r="U113" s="188"/>
      <c r="V113" s="173"/>
      <c r="W113" s="174"/>
      <c r="X113" s="188"/>
      <c r="Y113" s="173"/>
      <c r="Z113" s="174"/>
      <c r="AA113" s="188"/>
      <c r="AB113" s="173">
        <v>2090625.85</v>
      </c>
      <c r="AC113" s="174"/>
      <c r="AD113" s="188"/>
      <c r="AE113" s="173">
        <v>0</v>
      </c>
      <c r="AF113" s="174"/>
      <c r="AG113" s="188"/>
      <c r="AH113" s="173">
        <v>0</v>
      </c>
      <c r="AI113" s="174"/>
      <c r="AJ113" s="175"/>
      <c r="AK113" s="114"/>
      <c r="AL113" s="113" t="s">
        <v>272</v>
      </c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</row>
    <row r="114" spans="2:50" s="56" customFormat="1" x14ac:dyDescent="0.2">
      <c r="B114" s="111" t="s">
        <v>127</v>
      </c>
      <c r="C114" s="66" t="s">
        <v>29</v>
      </c>
      <c r="D114" s="176" t="s">
        <v>155</v>
      </c>
      <c r="E114" s="177"/>
      <c r="F114" s="177"/>
      <c r="G114" s="177"/>
      <c r="H114" s="177"/>
      <c r="I114" s="177"/>
      <c r="J114" s="177"/>
      <c r="K114" s="177"/>
      <c r="L114" s="122"/>
      <c r="M114" s="178">
        <v>2146654.59</v>
      </c>
      <c r="N114" s="179"/>
      <c r="O114" s="180"/>
      <c r="P114" s="178">
        <v>2146654.59</v>
      </c>
      <c r="Q114" s="179"/>
      <c r="R114" s="180"/>
      <c r="S114" s="178">
        <v>2090625.85</v>
      </c>
      <c r="T114" s="179"/>
      <c r="U114" s="180"/>
      <c r="V114" s="178"/>
      <c r="W114" s="179"/>
      <c r="X114" s="180"/>
      <c r="Y114" s="178"/>
      <c r="Z114" s="179"/>
      <c r="AA114" s="180"/>
      <c r="AB114" s="181">
        <f>S114+V114+Y114</f>
        <v>2090625.85</v>
      </c>
      <c r="AC114" s="182"/>
      <c r="AD114" s="183"/>
      <c r="AE114" s="181">
        <v>56028.74</v>
      </c>
      <c r="AF114" s="182"/>
      <c r="AG114" s="183"/>
      <c r="AH114" s="181">
        <v>56028.74</v>
      </c>
      <c r="AI114" s="182"/>
      <c r="AJ114" s="184"/>
      <c r="AK114" s="28"/>
      <c r="AL114" s="90" t="s">
        <v>155</v>
      </c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2:50" s="56" customFormat="1" ht="21.75" x14ac:dyDescent="0.2">
      <c r="B115" s="127" t="s">
        <v>275</v>
      </c>
      <c r="C115" s="126" t="s">
        <v>29</v>
      </c>
      <c r="D115" s="185" t="s">
        <v>276</v>
      </c>
      <c r="E115" s="186"/>
      <c r="F115" s="186"/>
      <c r="G115" s="186"/>
      <c r="H115" s="186"/>
      <c r="I115" s="186"/>
      <c r="J115" s="186"/>
      <c r="K115" s="187"/>
      <c r="L115" s="125"/>
      <c r="M115" s="173">
        <v>163193058.18000001</v>
      </c>
      <c r="N115" s="174"/>
      <c r="O115" s="188"/>
      <c r="P115" s="173">
        <v>163193058.18000001</v>
      </c>
      <c r="Q115" s="174"/>
      <c r="R115" s="188"/>
      <c r="S115" s="173">
        <v>160755891.09999999</v>
      </c>
      <c r="T115" s="174"/>
      <c r="U115" s="188"/>
      <c r="V115" s="173"/>
      <c r="W115" s="174"/>
      <c r="X115" s="188"/>
      <c r="Y115" s="173"/>
      <c r="Z115" s="174"/>
      <c r="AA115" s="188"/>
      <c r="AB115" s="173">
        <v>160755891.09999999</v>
      </c>
      <c r="AC115" s="174"/>
      <c r="AD115" s="188"/>
      <c r="AE115" s="173">
        <v>0</v>
      </c>
      <c r="AF115" s="174"/>
      <c r="AG115" s="188"/>
      <c r="AH115" s="173">
        <v>0</v>
      </c>
      <c r="AI115" s="174"/>
      <c r="AJ115" s="175"/>
      <c r="AK115" s="114"/>
      <c r="AL115" s="113" t="s">
        <v>274</v>
      </c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</row>
    <row r="116" spans="2:50" s="56" customFormat="1" x14ac:dyDescent="0.2">
      <c r="B116" s="124" t="s">
        <v>278</v>
      </c>
      <c r="C116" s="118" t="s">
        <v>29</v>
      </c>
      <c r="D116" s="167" t="s">
        <v>279</v>
      </c>
      <c r="E116" s="168"/>
      <c r="F116" s="168"/>
      <c r="G116" s="168"/>
      <c r="H116" s="168"/>
      <c r="I116" s="168"/>
      <c r="J116" s="168"/>
      <c r="K116" s="190"/>
      <c r="L116" s="123"/>
      <c r="M116" s="170">
        <v>18410283.52</v>
      </c>
      <c r="N116" s="171"/>
      <c r="O116" s="172"/>
      <c r="P116" s="170">
        <v>18410283.52</v>
      </c>
      <c r="Q116" s="171"/>
      <c r="R116" s="172"/>
      <c r="S116" s="170">
        <v>18410118.280000001</v>
      </c>
      <c r="T116" s="171"/>
      <c r="U116" s="172"/>
      <c r="V116" s="170"/>
      <c r="W116" s="171"/>
      <c r="X116" s="172"/>
      <c r="Y116" s="170"/>
      <c r="Z116" s="171"/>
      <c r="AA116" s="172"/>
      <c r="AB116" s="170">
        <v>18410118.280000001</v>
      </c>
      <c r="AC116" s="171"/>
      <c r="AD116" s="172"/>
      <c r="AE116" s="170">
        <v>0</v>
      </c>
      <c r="AF116" s="171"/>
      <c r="AG116" s="172"/>
      <c r="AH116" s="170">
        <v>0</v>
      </c>
      <c r="AI116" s="171"/>
      <c r="AJ116" s="189"/>
      <c r="AK116" s="114"/>
      <c r="AL116" s="113" t="s">
        <v>277</v>
      </c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</row>
    <row r="117" spans="2:50" s="56" customFormat="1" ht="32.25" x14ac:dyDescent="0.2">
      <c r="B117" s="127" t="s">
        <v>262</v>
      </c>
      <c r="C117" s="126" t="s">
        <v>29</v>
      </c>
      <c r="D117" s="185" t="s">
        <v>281</v>
      </c>
      <c r="E117" s="186"/>
      <c r="F117" s="186"/>
      <c r="G117" s="186"/>
      <c r="H117" s="186"/>
      <c r="I117" s="186"/>
      <c r="J117" s="186"/>
      <c r="K117" s="187"/>
      <c r="L117" s="125"/>
      <c r="M117" s="173">
        <v>17293554.210000001</v>
      </c>
      <c r="N117" s="174"/>
      <c r="O117" s="188"/>
      <c r="P117" s="173">
        <v>17293554.210000001</v>
      </c>
      <c r="Q117" s="174"/>
      <c r="R117" s="188"/>
      <c r="S117" s="173">
        <v>17293388.969999999</v>
      </c>
      <c r="T117" s="174"/>
      <c r="U117" s="188"/>
      <c r="V117" s="173"/>
      <c r="W117" s="174"/>
      <c r="X117" s="188"/>
      <c r="Y117" s="173"/>
      <c r="Z117" s="174"/>
      <c r="AA117" s="188"/>
      <c r="AB117" s="173">
        <v>17293388.969999999</v>
      </c>
      <c r="AC117" s="174"/>
      <c r="AD117" s="188"/>
      <c r="AE117" s="173">
        <v>0</v>
      </c>
      <c r="AF117" s="174"/>
      <c r="AG117" s="188"/>
      <c r="AH117" s="173">
        <v>0</v>
      </c>
      <c r="AI117" s="174"/>
      <c r="AJ117" s="175"/>
      <c r="AK117" s="114"/>
      <c r="AL117" s="113" t="s">
        <v>280</v>
      </c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</row>
    <row r="118" spans="2:50" s="56" customFormat="1" ht="32.25" x14ac:dyDescent="0.2">
      <c r="B118" s="127" t="s">
        <v>283</v>
      </c>
      <c r="C118" s="126" t="s">
        <v>29</v>
      </c>
      <c r="D118" s="185" t="s">
        <v>284</v>
      </c>
      <c r="E118" s="186"/>
      <c r="F118" s="186"/>
      <c r="G118" s="186"/>
      <c r="H118" s="186"/>
      <c r="I118" s="186"/>
      <c r="J118" s="186"/>
      <c r="K118" s="187"/>
      <c r="L118" s="125"/>
      <c r="M118" s="173">
        <v>17293554.210000001</v>
      </c>
      <c r="N118" s="174"/>
      <c r="O118" s="188"/>
      <c r="P118" s="173">
        <v>17293554.210000001</v>
      </c>
      <c r="Q118" s="174"/>
      <c r="R118" s="188"/>
      <c r="S118" s="173">
        <v>17293388.969999999</v>
      </c>
      <c r="T118" s="174"/>
      <c r="U118" s="188"/>
      <c r="V118" s="173"/>
      <c r="W118" s="174"/>
      <c r="X118" s="188"/>
      <c r="Y118" s="173"/>
      <c r="Z118" s="174"/>
      <c r="AA118" s="188"/>
      <c r="AB118" s="173">
        <v>17293388.969999999</v>
      </c>
      <c r="AC118" s="174"/>
      <c r="AD118" s="188"/>
      <c r="AE118" s="173">
        <v>0</v>
      </c>
      <c r="AF118" s="174"/>
      <c r="AG118" s="188"/>
      <c r="AH118" s="173">
        <v>0</v>
      </c>
      <c r="AI118" s="174"/>
      <c r="AJ118" s="175"/>
      <c r="AK118" s="114"/>
      <c r="AL118" s="113" t="s">
        <v>282</v>
      </c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</row>
    <row r="119" spans="2:50" s="56" customFormat="1" ht="32.25" x14ac:dyDescent="0.2">
      <c r="B119" s="124" t="s">
        <v>286</v>
      </c>
      <c r="C119" s="118" t="s">
        <v>29</v>
      </c>
      <c r="D119" s="167" t="s">
        <v>287</v>
      </c>
      <c r="E119" s="168"/>
      <c r="F119" s="168"/>
      <c r="G119" s="168"/>
      <c r="H119" s="168"/>
      <c r="I119" s="168"/>
      <c r="J119" s="168"/>
      <c r="K119" s="190"/>
      <c r="L119" s="123"/>
      <c r="M119" s="170">
        <v>9084792.9800000004</v>
      </c>
      <c r="N119" s="171"/>
      <c r="O119" s="172"/>
      <c r="P119" s="170">
        <v>9084792.9800000004</v>
      </c>
      <c r="Q119" s="171"/>
      <c r="R119" s="172"/>
      <c r="S119" s="170">
        <v>9084703.9100000001</v>
      </c>
      <c r="T119" s="171"/>
      <c r="U119" s="172"/>
      <c r="V119" s="170"/>
      <c r="W119" s="171"/>
      <c r="X119" s="172"/>
      <c r="Y119" s="170"/>
      <c r="Z119" s="171"/>
      <c r="AA119" s="172"/>
      <c r="AB119" s="170">
        <v>9084703.9100000001</v>
      </c>
      <c r="AC119" s="171"/>
      <c r="AD119" s="172"/>
      <c r="AE119" s="170">
        <v>0</v>
      </c>
      <c r="AF119" s="171"/>
      <c r="AG119" s="172"/>
      <c r="AH119" s="170">
        <v>0</v>
      </c>
      <c r="AI119" s="171"/>
      <c r="AJ119" s="189"/>
      <c r="AK119" s="114"/>
      <c r="AL119" s="113" t="s">
        <v>285</v>
      </c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</row>
    <row r="120" spans="2:50" s="56" customFormat="1" ht="32.25" x14ac:dyDescent="0.2">
      <c r="B120" s="127" t="s">
        <v>220</v>
      </c>
      <c r="C120" s="126" t="s">
        <v>29</v>
      </c>
      <c r="D120" s="185" t="s">
        <v>289</v>
      </c>
      <c r="E120" s="186"/>
      <c r="F120" s="186"/>
      <c r="G120" s="186"/>
      <c r="H120" s="186"/>
      <c r="I120" s="186"/>
      <c r="J120" s="186"/>
      <c r="K120" s="187"/>
      <c r="L120" s="125"/>
      <c r="M120" s="173">
        <v>9084792.9800000004</v>
      </c>
      <c r="N120" s="174"/>
      <c r="O120" s="188"/>
      <c r="P120" s="173">
        <v>9084792.9800000004</v>
      </c>
      <c r="Q120" s="174"/>
      <c r="R120" s="188"/>
      <c r="S120" s="173">
        <v>9084703.9100000001</v>
      </c>
      <c r="T120" s="174"/>
      <c r="U120" s="188"/>
      <c r="V120" s="173"/>
      <c r="W120" s="174"/>
      <c r="X120" s="188"/>
      <c r="Y120" s="173"/>
      <c r="Z120" s="174"/>
      <c r="AA120" s="188"/>
      <c r="AB120" s="173">
        <v>9084703.9100000001</v>
      </c>
      <c r="AC120" s="174"/>
      <c r="AD120" s="188"/>
      <c r="AE120" s="173">
        <v>0</v>
      </c>
      <c r="AF120" s="174"/>
      <c r="AG120" s="188"/>
      <c r="AH120" s="173">
        <v>0</v>
      </c>
      <c r="AI120" s="174"/>
      <c r="AJ120" s="175"/>
      <c r="AK120" s="114"/>
      <c r="AL120" s="113" t="s">
        <v>288</v>
      </c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</row>
    <row r="121" spans="2:50" s="56" customFormat="1" ht="32.25" x14ac:dyDescent="0.2">
      <c r="B121" s="127" t="s">
        <v>223</v>
      </c>
      <c r="C121" s="126" t="s">
        <v>29</v>
      </c>
      <c r="D121" s="185" t="s">
        <v>291</v>
      </c>
      <c r="E121" s="186"/>
      <c r="F121" s="186"/>
      <c r="G121" s="186"/>
      <c r="H121" s="186"/>
      <c r="I121" s="186"/>
      <c r="J121" s="186"/>
      <c r="K121" s="187"/>
      <c r="L121" s="125"/>
      <c r="M121" s="173">
        <v>9084792.9800000004</v>
      </c>
      <c r="N121" s="174"/>
      <c r="O121" s="188"/>
      <c r="P121" s="173">
        <v>9084792.9800000004</v>
      </c>
      <c r="Q121" s="174"/>
      <c r="R121" s="188"/>
      <c r="S121" s="173">
        <v>9084703.9100000001</v>
      </c>
      <c r="T121" s="174"/>
      <c r="U121" s="188"/>
      <c r="V121" s="173"/>
      <c r="W121" s="174"/>
      <c r="X121" s="188"/>
      <c r="Y121" s="173"/>
      <c r="Z121" s="174"/>
      <c r="AA121" s="188"/>
      <c r="AB121" s="173">
        <v>9084703.9100000001</v>
      </c>
      <c r="AC121" s="174"/>
      <c r="AD121" s="188"/>
      <c r="AE121" s="173">
        <v>0</v>
      </c>
      <c r="AF121" s="174"/>
      <c r="AG121" s="188"/>
      <c r="AH121" s="173">
        <v>0</v>
      </c>
      <c r="AI121" s="174"/>
      <c r="AJ121" s="175"/>
      <c r="AK121" s="114"/>
      <c r="AL121" s="113" t="s">
        <v>290</v>
      </c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</row>
    <row r="122" spans="2:50" s="56" customFormat="1" x14ac:dyDescent="0.2">
      <c r="B122" s="111" t="s">
        <v>127</v>
      </c>
      <c r="C122" s="66" t="s">
        <v>29</v>
      </c>
      <c r="D122" s="176" t="s">
        <v>156</v>
      </c>
      <c r="E122" s="177"/>
      <c r="F122" s="177"/>
      <c r="G122" s="177"/>
      <c r="H122" s="177"/>
      <c r="I122" s="177"/>
      <c r="J122" s="177"/>
      <c r="K122" s="177"/>
      <c r="L122" s="122"/>
      <c r="M122" s="178">
        <v>9084792.9800000004</v>
      </c>
      <c r="N122" s="179"/>
      <c r="O122" s="180"/>
      <c r="P122" s="178">
        <v>9084792.9800000004</v>
      </c>
      <c r="Q122" s="179"/>
      <c r="R122" s="180"/>
      <c r="S122" s="178">
        <v>9084703.9100000001</v>
      </c>
      <c r="T122" s="179"/>
      <c r="U122" s="180"/>
      <c r="V122" s="178"/>
      <c r="W122" s="179"/>
      <c r="X122" s="180"/>
      <c r="Y122" s="178"/>
      <c r="Z122" s="179"/>
      <c r="AA122" s="180"/>
      <c r="AB122" s="181">
        <f>S122+V122+Y122</f>
        <v>9084703.9100000001</v>
      </c>
      <c r="AC122" s="182"/>
      <c r="AD122" s="183"/>
      <c r="AE122" s="181">
        <v>89.07</v>
      </c>
      <c r="AF122" s="182"/>
      <c r="AG122" s="183"/>
      <c r="AH122" s="181">
        <v>89.07</v>
      </c>
      <c r="AI122" s="182"/>
      <c r="AJ122" s="184"/>
      <c r="AK122" s="28"/>
      <c r="AL122" s="90" t="s">
        <v>156</v>
      </c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</row>
    <row r="123" spans="2:50" s="56" customFormat="1" ht="53.25" x14ac:dyDescent="0.2">
      <c r="B123" s="124" t="s">
        <v>293</v>
      </c>
      <c r="C123" s="118" t="s">
        <v>29</v>
      </c>
      <c r="D123" s="167" t="s">
        <v>294</v>
      </c>
      <c r="E123" s="168"/>
      <c r="F123" s="168"/>
      <c r="G123" s="168"/>
      <c r="H123" s="168"/>
      <c r="I123" s="168"/>
      <c r="J123" s="168"/>
      <c r="K123" s="190"/>
      <c r="L123" s="123"/>
      <c r="M123" s="170">
        <v>8208761.2300000004</v>
      </c>
      <c r="N123" s="171"/>
      <c r="O123" s="172"/>
      <c r="P123" s="170">
        <v>8208761.2300000004</v>
      </c>
      <c r="Q123" s="171"/>
      <c r="R123" s="172"/>
      <c r="S123" s="170">
        <v>8208685.0599999996</v>
      </c>
      <c r="T123" s="171"/>
      <c r="U123" s="172"/>
      <c r="V123" s="170"/>
      <c r="W123" s="171"/>
      <c r="X123" s="172"/>
      <c r="Y123" s="170"/>
      <c r="Z123" s="171"/>
      <c r="AA123" s="172"/>
      <c r="AB123" s="170">
        <v>8208685.0599999996</v>
      </c>
      <c r="AC123" s="171"/>
      <c r="AD123" s="172"/>
      <c r="AE123" s="170">
        <v>0</v>
      </c>
      <c r="AF123" s="171"/>
      <c r="AG123" s="172"/>
      <c r="AH123" s="170">
        <v>0</v>
      </c>
      <c r="AI123" s="171"/>
      <c r="AJ123" s="189"/>
      <c r="AK123" s="114"/>
      <c r="AL123" s="113" t="s">
        <v>292</v>
      </c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</row>
    <row r="124" spans="2:50" s="56" customFormat="1" ht="32.25" x14ac:dyDescent="0.2">
      <c r="B124" s="127" t="s">
        <v>220</v>
      </c>
      <c r="C124" s="126" t="s">
        <v>29</v>
      </c>
      <c r="D124" s="185" t="s">
        <v>296</v>
      </c>
      <c r="E124" s="186"/>
      <c r="F124" s="186"/>
      <c r="G124" s="186"/>
      <c r="H124" s="186"/>
      <c r="I124" s="186"/>
      <c r="J124" s="186"/>
      <c r="K124" s="187"/>
      <c r="L124" s="125"/>
      <c r="M124" s="173">
        <v>8208761.2300000004</v>
      </c>
      <c r="N124" s="174"/>
      <c r="O124" s="188"/>
      <c r="P124" s="173">
        <v>8208761.2300000004</v>
      </c>
      <c r="Q124" s="174"/>
      <c r="R124" s="188"/>
      <c r="S124" s="173">
        <v>8208685.0599999996</v>
      </c>
      <c r="T124" s="174"/>
      <c r="U124" s="188"/>
      <c r="V124" s="173"/>
      <c r="W124" s="174"/>
      <c r="X124" s="188"/>
      <c r="Y124" s="173"/>
      <c r="Z124" s="174"/>
      <c r="AA124" s="188"/>
      <c r="AB124" s="173">
        <v>8208685.0599999996</v>
      </c>
      <c r="AC124" s="174"/>
      <c r="AD124" s="188"/>
      <c r="AE124" s="173">
        <v>0</v>
      </c>
      <c r="AF124" s="174"/>
      <c r="AG124" s="188"/>
      <c r="AH124" s="173">
        <v>0</v>
      </c>
      <c r="AI124" s="174"/>
      <c r="AJ124" s="175"/>
      <c r="AK124" s="114"/>
      <c r="AL124" s="113" t="s">
        <v>295</v>
      </c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</row>
    <row r="125" spans="2:50" s="56" customFormat="1" ht="32.25" x14ac:dyDescent="0.2">
      <c r="B125" s="127" t="s">
        <v>223</v>
      </c>
      <c r="C125" s="126" t="s">
        <v>29</v>
      </c>
      <c r="D125" s="185" t="s">
        <v>298</v>
      </c>
      <c r="E125" s="186"/>
      <c r="F125" s="186"/>
      <c r="G125" s="186"/>
      <c r="H125" s="186"/>
      <c r="I125" s="186"/>
      <c r="J125" s="186"/>
      <c r="K125" s="187"/>
      <c r="L125" s="125"/>
      <c r="M125" s="173">
        <v>8208761.2300000004</v>
      </c>
      <c r="N125" s="174"/>
      <c r="O125" s="188"/>
      <c r="P125" s="173">
        <v>8208761.2300000004</v>
      </c>
      <c r="Q125" s="174"/>
      <c r="R125" s="188"/>
      <c r="S125" s="173">
        <v>8208685.0599999996</v>
      </c>
      <c r="T125" s="174"/>
      <c r="U125" s="188"/>
      <c r="V125" s="173"/>
      <c r="W125" s="174"/>
      <c r="X125" s="188"/>
      <c r="Y125" s="173"/>
      <c r="Z125" s="174"/>
      <c r="AA125" s="188"/>
      <c r="AB125" s="173">
        <v>8208685.0599999996</v>
      </c>
      <c r="AC125" s="174"/>
      <c r="AD125" s="188"/>
      <c r="AE125" s="173">
        <v>0</v>
      </c>
      <c r="AF125" s="174"/>
      <c r="AG125" s="188"/>
      <c r="AH125" s="173">
        <v>0</v>
      </c>
      <c r="AI125" s="174"/>
      <c r="AJ125" s="175"/>
      <c r="AK125" s="114"/>
      <c r="AL125" s="113" t="s">
        <v>297</v>
      </c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</row>
    <row r="126" spans="2:50" s="56" customFormat="1" x14ac:dyDescent="0.2">
      <c r="B126" s="111" t="s">
        <v>127</v>
      </c>
      <c r="C126" s="66" t="s">
        <v>29</v>
      </c>
      <c r="D126" s="176" t="s">
        <v>157</v>
      </c>
      <c r="E126" s="177"/>
      <c r="F126" s="177"/>
      <c r="G126" s="177"/>
      <c r="H126" s="177"/>
      <c r="I126" s="177"/>
      <c r="J126" s="177"/>
      <c r="K126" s="177"/>
      <c r="L126" s="122"/>
      <c r="M126" s="178">
        <v>8208761.2300000004</v>
      </c>
      <c r="N126" s="179"/>
      <c r="O126" s="180"/>
      <c r="P126" s="178">
        <v>8208761.2300000004</v>
      </c>
      <c r="Q126" s="179"/>
      <c r="R126" s="180"/>
      <c r="S126" s="178">
        <v>8208685.0599999996</v>
      </c>
      <c r="T126" s="179"/>
      <c r="U126" s="180"/>
      <c r="V126" s="178"/>
      <c r="W126" s="179"/>
      <c r="X126" s="180"/>
      <c r="Y126" s="178"/>
      <c r="Z126" s="179"/>
      <c r="AA126" s="180"/>
      <c r="AB126" s="181">
        <f>S126+V126+Y126</f>
        <v>8208685.0599999996</v>
      </c>
      <c r="AC126" s="182"/>
      <c r="AD126" s="183"/>
      <c r="AE126" s="181">
        <v>76.17</v>
      </c>
      <c r="AF126" s="182"/>
      <c r="AG126" s="183"/>
      <c r="AH126" s="181">
        <v>76.17</v>
      </c>
      <c r="AI126" s="182"/>
      <c r="AJ126" s="184"/>
      <c r="AK126" s="28"/>
      <c r="AL126" s="90" t="s">
        <v>157</v>
      </c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</row>
    <row r="127" spans="2:50" s="56" customFormat="1" ht="42.75" x14ac:dyDescent="0.2">
      <c r="B127" s="124" t="s">
        <v>235</v>
      </c>
      <c r="C127" s="118" t="s">
        <v>29</v>
      </c>
      <c r="D127" s="167" t="s">
        <v>300</v>
      </c>
      <c r="E127" s="168"/>
      <c r="F127" s="168"/>
      <c r="G127" s="168"/>
      <c r="H127" s="168"/>
      <c r="I127" s="168"/>
      <c r="J127" s="168"/>
      <c r="K127" s="190"/>
      <c r="L127" s="123"/>
      <c r="M127" s="170">
        <v>1116729.31</v>
      </c>
      <c r="N127" s="171"/>
      <c r="O127" s="172"/>
      <c r="P127" s="170">
        <v>1116729.31</v>
      </c>
      <c r="Q127" s="171"/>
      <c r="R127" s="172"/>
      <c r="S127" s="170">
        <v>1116729.31</v>
      </c>
      <c r="T127" s="171"/>
      <c r="U127" s="172"/>
      <c r="V127" s="170"/>
      <c r="W127" s="171"/>
      <c r="X127" s="172"/>
      <c r="Y127" s="170"/>
      <c r="Z127" s="171"/>
      <c r="AA127" s="172"/>
      <c r="AB127" s="170">
        <v>1116729.31</v>
      </c>
      <c r="AC127" s="171"/>
      <c r="AD127" s="172"/>
      <c r="AE127" s="170">
        <v>0</v>
      </c>
      <c r="AF127" s="171"/>
      <c r="AG127" s="172"/>
      <c r="AH127" s="170">
        <v>0</v>
      </c>
      <c r="AI127" s="171"/>
      <c r="AJ127" s="189"/>
      <c r="AK127" s="114"/>
      <c r="AL127" s="113" t="s">
        <v>299</v>
      </c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</row>
    <row r="128" spans="2:50" s="56" customFormat="1" ht="32.25" x14ac:dyDescent="0.2">
      <c r="B128" s="127" t="s">
        <v>220</v>
      </c>
      <c r="C128" s="126" t="s">
        <v>29</v>
      </c>
      <c r="D128" s="185" t="s">
        <v>302</v>
      </c>
      <c r="E128" s="186"/>
      <c r="F128" s="186"/>
      <c r="G128" s="186"/>
      <c r="H128" s="186"/>
      <c r="I128" s="186"/>
      <c r="J128" s="186"/>
      <c r="K128" s="187"/>
      <c r="L128" s="125"/>
      <c r="M128" s="173">
        <v>838378.69</v>
      </c>
      <c r="N128" s="174"/>
      <c r="O128" s="188"/>
      <c r="P128" s="173">
        <v>838378.69</v>
      </c>
      <c r="Q128" s="174"/>
      <c r="R128" s="188"/>
      <c r="S128" s="173">
        <v>838378.69</v>
      </c>
      <c r="T128" s="174"/>
      <c r="U128" s="188"/>
      <c r="V128" s="173"/>
      <c r="W128" s="174"/>
      <c r="X128" s="188"/>
      <c r="Y128" s="173"/>
      <c r="Z128" s="174"/>
      <c r="AA128" s="188"/>
      <c r="AB128" s="173">
        <v>838378.69</v>
      </c>
      <c r="AC128" s="174"/>
      <c r="AD128" s="188"/>
      <c r="AE128" s="173">
        <v>0</v>
      </c>
      <c r="AF128" s="174"/>
      <c r="AG128" s="188"/>
      <c r="AH128" s="173">
        <v>0</v>
      </c>
      <c r="AI128" s="174"/>
      <c r="AJ128" s="175"/>
      <c r="AK128" s="114"/>
      <c r="AL128" s="113" t="s">
        <v>301</v>
      </c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</row>
    <row r="129" spans="2:50" s="56" customFormat="1" ht="32.25" x14ac:dyDescent="0.2">
      <c r="B129" s="127" t="s">
        <v>223</v>
      </c>
      <c r="C129" s="126" t="s">
        <v>29</v>
      </c>
      <c r="D129" s="185" t="s">
        <v>304</v>
      </c>
      <c r="E129" s="186"/>
      <c r="F129" s="186"/>
      <c r="G129" s="186"/>
      <c r="H129" s="186"/>
      <c r="I129" s="186"/>
      <c r="J129" s="186"/>
      <c r="K129" s="187"/>
      <c r="L129" s="125"/>
      <c r="M129" s="173">
        <v>838378.69</v>
      </c>
      <c r="N129" s="174"/>
      <c r="O129" s="188"/>
      <c r="P129" s="173">
        <v>838378.69</v>
      </c>
      <c r="Q129" s="174"/>
      <c r="R129" s="188"/>
      <c r="S129" s="173">
        <v>838378.69</v>
      </c>
      <c r="T129" s="174"/>
      <c r="U129" s="188"/>
      <c r="V129" s="173"/>
      <c r="W129" s="174"/>
      <c r="X129" s="188"/>
      <c r="Y129" s="173"/>
      <c r="Z129" s="174"/>
      <c r="AA129" s="188"/>
      <c r="AB129" s="173">
        <v>838378.69</v>
      </c>
      <c r="AC129" s="174"/>
      <c r="AD129" s="188"/>
      <c r="AE129" s="173">
        <v>0</v>
      </c>
      <c r="AF129" s="174"/>
      <c r="AG129" s="188"/>
      <c r="AH129" s="173">
        <v>0</v>
      </c>
      <c r="AI129" s="174"/>
      <c r="AJ129" s="175"/>
      <c r="AK129" s="114"/>
      <c r="AL129" s="113" t="s">
        <v>303</v>
      </c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</row>
    <row r="130" spans="2:50" s="56" customFormat="1" x14ac:dyDescent="0.2">
      <c r="B130" s="111" t="s">
        <v>127</v>
      </c>
      <c r="C130" s="66" t="s">
        <v>29</v>
      </c>
      <c r="D130" s="176" t="s">
        <v>158</v>
      </c>
      <c r="E130" s="177"/>
      <c r="F130" s="177"/>
      <c r="G130" s="177"/>
      <c r="H130" s="177"/>
      <c r="I130" s="177"/>
      <c r="J130" s="177"/>
      <c r="K130" s="177"/>
      <c r="L130" s="122"/>
      <c r="M130" s="178">
        <v>838378.69</v>
      </c>
      <c r="N130" s="179"/>
      <c r="O130" s="180"/>
      <c r="P130" s="178">
        <v>838378.69</v>
      </c>
      <c r="Q130" s="179"/>
      <c r="R130" s="180"/>
      <c r="S130" s="178">
        <v>838378.69</v>
      </c>
      <c r="T130" s="179"/>
      <c r="U130" s="180"/>
      <c r="V130" s="178"/>
      <c r="W130" s="179"/>
      <c r="X130" s="180"/>
      <c r="Y130" s="178"/>
      <c r="Z130" s="179"/>
      <c r="AA130" s="180"/>
      <c r="AB130" s="181">
        <f>S130+V130+Y130</f>
        <v>838378.69</v>
      </c>
      <c r="AC130" s="182"/>
      <c r="AD130" s="183"/>
      <c r="AE130" s="181">
        <v>0</v>
      </c>
      <c r="AF130" s="182"/>
      <c r="AG130" s="183"/>
      <c r="AH130" s="181">
        <v>0</v>
      </c>
      <c r="AI130" s="182"/>
      <c r="AJ130" s="184"/>
      <c r="AK130" s="28"/>
      <c r="AL130" s="90" t="s">
        <v>158</v>
      </c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</row>
    <row r="131" spans="2:50" s="56" customFormat="1" x14ac:dyDescent="0.2">
      <c r="B131" s="127" t="s">
        <v>229</v>
      </c>
      <c r="C131" s="126" t="s">
        <v>29</v>
      </c>
      <c r="D131" s="185" t="s">
        <v>306</v>
      </c>
      <c r="E131" s="186"/>
      <c r="F131" s="186"/>
      <c r="G131" s="186"/>
      <c r="H131" s="186"/>
      <c r="I131" s="186"/>
      <c r="J131" s="186"/>
      <c r="K131" s="187"/>
      <c r="L131" s="125"/>
      <c r="M131" s="173">
        <v>278350.62</v>
      </c>
      <c r="N131" s="174"/>
      <c r="O131" s="188"/>
      <c r="P131" s="173">
        <v>278350.62</v>
      </c>
      <c r="Q131" s="174"/>
      <c r="R131" s="188"/>
      <c r="S131" s="173">
        <v>278350.62</v>
      </c>
      <c r="T131" s="174"/>
      <c r="U131" s="188"/>
      <c r="V131" s="173"/>
      <c r="W131" s="174"/>
      <c r="X131" s="188"/>
      <c r="Y131" s="173"/>
      <c r="Z131" s="174"/>
      <c r="AA131" s="188"/>
      <c r="AB131" s="173">
        <v>278350.62</v>
      </c>
      <c r="AC131" s="174"/>
      <c r="AD131" s="188"/>
      <c r="AE131" s="173">
        <v>0</v>
      </c>
      <c r="AF131" s="174"/>
      <c r="AG131" s="188"/>
      <c r="AH131" s="173">
        <v>0</v>
      </c>
      <c r="AI131" s="174"/>
      <c r="AJ131" s="175"/>
      <c r="AK131" s="114"/>
      <c r="AL131" s="113" t="s">
        <v>305</v>
      </c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</row>
    <row r="132" spans="2:50" s="56" customFormat="1" x14ac:dyDescent="0.2">
      <c r="B132" s="127" t="s">
        <v>240</v>
      </c>
      <c r="C132" s="126" t="s">
        <v>29</v>
      </c>
      <c r="D132" s="185" t="s">
        <v>307</v>
      </c>
      <c r="E132" s="186"/>
      <c r="F132" s="186"/>
      <c r="G132" s="186"/>
      <c r="H132" s="186"/>
      <c r="I132" s="186"/>
      <c r="J132" s="186"/>
      <c r="K132" s="187"/>
      <c r="L132" s="125"/>
      <c r="M132" s="173">
        <v>193481</v>
      </c>
      <c r="N132" s="174"/>
      <c r="O132" s="188"/>
      <c r="P132" s="173">
        <v>193481</v>
      </c>
      <c r="Q132" s="174"/>
      <c r="R132" s="188"/>
      <c r="S132" s="173">
        <v>193481</v>
      </c>
      <c r="T132" s="174"/>
      <c r="U132" s="188"/>
      <c r="V132" s="173"/>
      <c r="W132" s="174"/>
      <c r="X132" s="188"/>
      <c r="Y132" s="173"/>
      <c r="Z132" s="174"/>
      <c r="AA132" s="188"/>
      <c r="AB132" s="173">
        <v>193481</v>
      </c>
      <c r="AC132" s="174"/>
      <c r="AD132" s="188"/>
      <c r="AE132" s="173">
        <v>0</v>
      </c>
      <c r="AF132" s="174"/>
      <c r="AG132" s="188"/>
      <c r="AH132" s="173">
        <v>0</v>
      </c>
      <c r="AI132" s="174"/>
      <c r="AJ132" s="175"/>
      <c r="AK132" s="114"/>
      <c r="AL132" s="113" t="s">
        <v>308</v>
      </c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</row>
    <row r="133" spans="2:50" s="56" customFormat="1" ht="33.75" x14ac:dyDescent="0.2">
      <c r="B133" s="111" t="s">
        <v>126</v>
      </c>
      <c r="C133" s="66" t="s">
        <v>29</v>
      </c>
      <c r="D133" s="176" t="s">
        <v>159</v>
      </c>
      <c r="E133" s="177"/>
      <c r="F133" s="177"/>
      <c r="G133" s="177"/>
      <c r="H133" s="177"/>
      <c r="I133" s="177"/>
      <c r="J133" s="177"/>
      <c r="K133" s="177"/>
      <c r="L133" s="122"/>
      <c r="M133" s="178">
        <v>193481</v>
      </c>
      <c r="N133" s="179"/>
      <c r="O133" s="180"/>
      <c r="P133" s="178">
        <v>193481</v>
      </c>
      <c r="Q133" s="179"/>
      <c r="R133" s="180"/>
      <c r="S133" s="178">
        <v>193481</v>
      </c>
      <c r="T133" s="179"/>
      <c r="U133" s="180"/>
      <c r="V133" s="178"/>
      <c r="W133" s="179"/>
      <c r="X133" s="180"/>
      <c r="Y133" s="178"/>
      <c r="Z133" s="179"/>
      <c r="AA133" s="180"/>
      <c r="AB133" s="181">
        <f>S133+V133+Y133</f>
        <v>193481</v>
      </c>
      <c r="AC133" s="182"/>
      <c r="AD133" s="183"/>
      <c r="AE133" s="181">
        <v>0</v>
      </c>
      <c r="AF133" s="182"/>
      <c r="AG133" s="183"/>
      <c r="AH133" s="181">
        <v>0</v>
      </c>
      <c r="AI133" s="182"/>
      <c r="AJ133" s="184"/>
      <c r="AK133" s="28"/>
      <c r="AL133" s="90" t="s">
        <v>159</v>
      </c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</row>
    <row r="134" spans="2:50" s="56" customFormat="1" ht="21.75" x14ac:dyDescent="0.2">
      <c r="B134" s="127" t="s">
        <v>310</v>
      </c>
      <c r="C134" s="126" t="s">
        <v>29</v>
      </c>
      <c r="D134" s="185" t="s">
        <v>309</v>
      </c>
      <c r="E134" s="186"/>
      <c r="F134" s="186"/>
      <c r="G134" s="186"/>
      <c r="H134" s="186"/>
      <c r="I134" s="186"/>
      <c r="J134" s="186"/>
      <c r="K134" s="187"/>
      <c r="L134" s="125"/>
      <c r="M134" s="173">
        <v>84869.62</v>
      </c>
      <c r="N134" s="174"/>
      <c r="O134" s="188"/>
      <c r="P134" s="173">
        <v>84869.62</v>
      </c>
      <c r="Q134" s="174"/>
      <c r="R134" s="188"/>
      <c r="S134" s="173">
        <v>84869.62</v>
      </c>
      <c r="T134" s="174"/>
      <c r="U134" s="188"/>
      <c r="V134" s="173"/>
      <c r="W134" s="174"/>
      <c r="X134" s="188"/>
      <c r="Y134" s="173"/>
      <c r="Z134" s="174"/>
      <c r="AA134" s="188"/>
      <c r="AB134" s="173">
        <v>84869.62</v>
      </c>
      <c r="AC134" s="174"/>
      <c r="AD134" s="188"/>
      <c r="AE134" s="173">
        <v>0</v>
      </c>
      <c r="AF134" s="174"/>
      <c r="AG134" s="188"/>
      <c r="AH134" s="173">
        <v>0</v>
      </c>
      <c r="AI134" s="174"/>
      <c r="AJ134" s="175"/>
      <c r="AK134" s="114"/>
      <c r="AL134" s="113" t="s">
        <v>311</v>
      </c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</row>
    <row r="135" spans="2:50" s="56" customFormat="1" x14ac:dyDescent="0.2">
      <c r="B135" s="111" t="s">
        <v>128</v>
      </c>
      <c r="C135" s="66" t="s">
        <v>29</v>
      </c>
      <c r="D135" s="176" t="s">
        <v>160</v>
      </c>
      <c r="E135" s="177"/>
      <c r="F135" s="177"/>
      <c r="G135" s="177"/>
      <c r="H135" s="177"/>
      <c r="I135" s="177"/>
      <c r="J135" s="177"/>
      <c r="K135" s="177"/>
      <c r="L135" s="122"/>
      <c r="M135" s="178">
        <v>84869.62</v>
      </c>
      <c r="N135" s="179"/>
      <c r="O135" s="180"/>
      <c r="P135" s="178">
        <v>84869.62</v>
      </c>
      <c r="Q135" s="179"/>
      <c r="R135" s="180"/>
      <c r="S135" s="178">
        <v>84869.62</v>
      </c>
      <c r="T135" s="179"/>
      <c r="U135" s="180"/>
      <c r="V135" s="178"/>
      <c r="W135" s="179"/>
      <c r="X135" s="180"/>
      <c r="Y135" s="178"/>
      <c r="Z135" s="179"/>
      <c r="AA135" s="180"/>
      <c r="AB135" s="181">
        <f>S135+V135+Y135</f>
        <v>84869.62</v>
      </c>
      <c r="AC135" s="182"/>
      <c r="AD135" s="183"/>
      <c r="AE135" s="181">
        <v>0</v>
      </c>
      <c r="AF135" s="182"/>
      <c r="AG135" s="183"/>
      <c r="AH135" s="181">
        <v>0</v>
      </c>
      <c r="AI135" s="182"/>
      <c r="AJ135" s="184"/>
      <c r="AK135" s="28"/>
      <c r="AL135" s="90" t="s">
        <v>160</v>
      </c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</row>
    <row r="136" spans="2:50" s="56" customFormat="1" x14ac:dyDescent="0.2">
      <c r="B136" s="124" t="s">
        <v>313</v>
      </c>
      <c r="C136" s="118" t="s">
        <v>29</v>
      </c>
      <c r="D136" s="167" t="s">
        <v>312</v>
      </c>
      <c r="E136" s="168"/>
      <c r="F136" s="168"/>
      <c r="G136" s="168"/>
      <c r="H136" s="168"/>
      <c r="I136" s="168"/>
      <c r="J136" s="168"/>
      <c r="K136" s="190"/>
      <c r="L136" s="123"/>
      <c r="M136" s="170">
        <v>5076056.67</v>
      </c>
      <c r="N136" s="171"/>
      <c r="O136" s="172"/>
      <c r="P136" s="170">
        <v>5076056.67</v>
      </c>
      <c r="Q136" s="171"/>
      <c r="R136" s="172"/>
      <c r="S136" s="170">
        <v>3932161.52</v>
      </c>
      <c r="T136" s="171"/>
      <c r="U136" s="172"/>
      <c r="V136" s="170"/>
      <c r="W136" s="171"/>
      <c r="X136" s="172"/>
      <c r="Y136" s="170"/>
      <c r="Z136" s="171"/>
      <c r="AA136" s="172"/>
      <c r="AB136" s="170">
        <v>3932161.52</v>
      </c>
      <c r="AC136" s="171"/>
      <c r="AD136" s="172"/>
      <c r="AE136" s="170">
        <v>0</v>
      </c>
      <c r="AF136" s="171"/>
      <c r="AG136" s="172"/>
      <c r="AH136" s="170">
        <v>0</v>
      </c>
      <c r="AI136" s="171"/>
      <c r="AJ136" s="189"/>
      <c r="AK136" s="114"/>
      <c r="AL136" s="113" t="s">
        <v>314</v>
      </c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</row>
    <row r="137" spans="2:50" s="56" customFormat="1" ht="32.25" x14ac:dyDescent="0.2">
      <c r="B137" s="127" t="s">
        <v>262</v>
      </c>
      <c r="C137" s="126" t="s">
        <v>29</v>
      </c>
      <c r="D137" s="185" t="s">
        <v>315</v>
      </c>
      <c r="E137" s="186"/>
      <c r="F137" s="186"/>
      <c r="G137" s="186"/>
      <c r="H137" s="186"/>
      <c r="I137" s="186"/>
      <c r="J137" s="186"/>
      <c r="K137" s="187"/>
      <c r="L137" s="125"/>
      <c r="M137" s="173">
        <v>5076056.67</v>
      </c>
      <c r="N137" s="174"/>
      <c r="O137" s="188"/>
      <c r="P137" s="173">
        <v>5076056.67</v>
      </c>
      <c r="Q137" s="174"/>
      <c r="R137" s="188"/>
      <c r="S137" s="173">
        <v>3932161.52</v>
      </c>
      <c r="T137" s="174"/>
      <c r="U137" s="188"/>
      <c r="V137" s="173"/>
      <c r="W137" s="174"/>
      <c r="X137" s="188"/>
      <c r="Y137" s="173"/>
      <c r="Z137" s="174"/>
      <c r="AA137" s="188"/>
      <c r="AB137" s="173">
        <v>3932161.52</v>
      </c>
      <c r="AC137" s="174"/>
      <c r="AD137" s="188"/>
      <c r="AE137" s="173">
        <v>0</v>
      </c>
      <c r="AF137" s="174"/>
      <c r="AG137" s="188"/>
      <c r="AH137" s="173">
        <v>0</v>
      </c>
      <c r="AI137" s="174"/>
      <c r="AJ137" s="175"/>
      <c r="AK137" s="114"/>
      <c r="AL137" s="113" t="s">
        <v>316</v>
      </c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</row>
    <row r="138" spans="2:50" s="56" customFormat="1" ht="32.25" x14ac:dyDescent="0.2">
      <c r="B138" s="127" t="s">
        <v>283</v>
      </c>
      <c r="C138" s="126" t="s">
        <v>29</v>
      </c>
      <c r="D138" s="185" t="s">
        <v>317</v>
      </c>
      <c r="E138" s="186"/>
      <c r="F138" s="186"/>
      <c r="G138" s="186"/>
      <c r="H138" s="186"/>
      <c r="I138" s="186"/>
      <c r="J138" s="186"/>
      <c r="K138" s="187"/>
      <c r="L138" s="125"/>
      <c r="M138" s="173">
        <v>5076056.67</v>
      </c>
      <c r="N138" s="174"/>
      <c r="O138" s="188"/>
      <c r="P138" s="173">
        <v>5076056.67</v>
      </c>
      <c r="Q138" s="174"/>
      <c r="R138" s="188"/>
      <c r="S138" s="173">
        <v>3932161.52</v>
      </c>
      <c r="T138" s="174"/>
      <c r="U138" s="188"/>
      <c r="V138" s="173"/>
      <c r="W138" s="174"/>
      <c r="X138" s="188"/>
      <c r="Y138" s="173"/>
      <c r="Z138" s="174"/>
      <c r="AA138" s="188"/>
      <c r="AB138" s="173">
        <v>3932161.52</v>
      </c>
      <c r="AC138" s="174"/>
      <c r="AD138" s="188"/>
      <c r="AE138" s="173">
        <v>0</v>
      </c>
      <c r="AF138" s="174"/>
      <c r="AG138" s="188"/>
      <c r="AH138" s="173">
        <v>0</v>
      </c>
      <c r="AI138" s="174"/>
      <c r="AJ138" s="175"/>
      <c r="AK138" s="114"/>
      <c r="AL138" s="113" t="s">
        <v>318</v>
      </c>
      <c r="AM138" s="112"/>
      <c r="AN138" s="112"/>
      <c r="AO138" s="112"/>
      <c r="AP138" s="112"/>
      <c r="AQ138" s="112"/>
      <c r="AR138" s="112"/>
      <c r="AS138" s="112"/>
      <c r="AT138" s="112"/>
      <c r="AU138" s="112"/>
      <c r="AV138" s="112"/>
      <c r="AW138" s="112"/>
      <c r="AX138" s="112"/>
    </row>
    <row r="139" spans="2:50" s="56" customFormat="1" ht="32.25" x14ac:dyDescent="0.2">
      <c r="B139" s="124" t="s">
        <v>286</v>
      </c>
      <c r="C139" s="118" t="s">
        <v>29</v>
      </c>
      <c r="D139" s="167" t="s">
        <v>319</v>
      </c>
      <c r="E139" s="168"/>
      <c r="F139" s="168"/>
      <c r="G139" s="168"/>
      <c r="H139" s="168"/>
      <c r="I139" s="168"/>
      <c r="J139" s="168"/>
      <c r="K139" s="190"/>
      <c r="L139" s="123"/>
      <c r="M139" s="170">
        <v>5076056.67</v>
      </c>
      <c r="N139" s="171"/>
      <c r="O139" s="172"/>
      <c r="P139" s="170">
        <v>5076056.67</v>
      </c>
      <c r="Q139" s="171"/>
      <c r="R139" s="172"/>
      <c r="S139" s="170">
        <v>3932161.52</v>
      </c>
      <c r="T139" s="171"/>
      <c r="U139" s="172"/>
      <c r="V139" s="170"/>
      <c r="W139" s="171"/>
      <c r="X139" s="172"/>
      <c r="Y139" s="170"/>
      <c r="Z139" s="171"/>
      <c r="AA139" s="172"/>
      <c r="AB139" s="170">
        <v>3932161.52</v>
      </c>
      <c r="AC139" s="171"/>
      <c r="AD139" s="172"/>
      <c r="AE139" s="170">
        <v>0</v>
      </c>
      <c r="AF139" s="171"/>
      <c r="AG139" s="172"/>
      <c r="AH139" s="170">
        <v>0</v>
      </c>
      <c r="AI139" s="171"/>
      <c r="AJ139" s="189"/>
      <c r="AK139" s="114"/>
      <c r="AL139" s="113" t="s">
        <v>320</v>
      </c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</row>
    <row r="140" spans="2:50" s="56" customFormat="1" ht="32.25" x14ac:dyDescent="0.2">
      <c r="B140" s="127" t="s">
        <v>220</v>
      </c>
      <c r="C140" s="126" t="s">
        <v>29</v>
      </c>
      <c r="D140" s="185" t="s">
        <v>321</v>
      </c>
      <c r="E140" s="186"/>
      <c r="F140" s="186"/>
      <c r="G140" s="186"/>
      <c r="H140" s="186"/>
      <c r="I140" s="186"/>
      <c r="J140" s="186"/>
      <c r="K140" s="187"/>
      <c r="L140" s="125"/>
      <c r="M140" s="173">
        <v>5076056.67</v>
      </c>
      <c r="N140" s="174"/>
      <c r="O140" s="188"/>
      <c r="P140" s="173">
        <v>5076056.67</v>
      </c>
      <c r="Q140" s="174"/>
      <c r="R140" s="188"/>
      <c r="S140" s="173">
        <v>3932161.52</v>
      </c>
      <c r="T140" s="174"/>
      <c r="U140" s="188"/>
      <c r="V140" s="173"/>
      <c r="W140" s="174"/>
      <c r="X140" s="188"/>
      <c r="Y140" s="173"/>
      <c r="Z140" s="174"/>
      <c r="AA140" s="188"/>
      <c r="AB140" s="173">
        <v>3932161.52</v>
      </c>
      <c r="AC140" s="174"/>
      <c r="AD140" s="188"/>
      <c r="AE140" s="173">
        <v>0</v>
      </c>
      <c r="AF140" s="174"/>
      <c r="AG140" s="188"/>
      <c r="AH140" s="173">
        <v>0</v>
      </c>
      <c r="AI140" s="174"/>
      <c r="AJ140" s="175"/>
      <c r="AK140" s="114"/>
      <c r="AL140" s="113" t="s">
        <v>322</v>
      </c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</row>
    <row r="141" spans="2:50" s="56" customFormat="1" ht="32.25" x14ac:dyDescent="0.2">
      <c r="B141" s="127" t="s">
        <v>223</v>
      </c>
      <c r="C141" s="126" t="s">
        <v>29</v>
      </c>
      <c r="D141" s="185" t="s">
        <v>323</v>
      </c>
      <c r="E141" s="186"/>
      <c r="F141" s="186"/>
      <c r="G141" s="186"/>
      <c r="H141" s="186"/>
      <c r="I141" s="186"/>
      <c r="J141" s="186"/>
      <c r="K141" s="187"/>
      <c r="L141" s="125"/>
      <c r="M141" s="173">
        <v>5076056.67</v>
      </c>
      <c r="N141" s="174"/>
      <c r="O141" s="188"/>
      <c r="P141" s="173">
        <v>5076056.67</v>
      </c>
      <c r="Q141" s="174"/>
      <c r="R141" s="188"/>
      <c r="S141" s="173">
        <v>3932161.52</v>
      </c>
      <c r="T141" s="174"/>
      <c r="U141" s="188"/>
      <c r="V141" s="173"/>
      <c r="W141" s="174"/>
      <c r="X141" s="188"/>
      <c r="Y141" s="173"/>
      <c r="Z141" s="174"/>
      <c r="AA141" s="188"/>
      <c r="AB141" s="173">
        <v>3932161.52</v>
      </c>
      <c r="AC141" s="174"/>
      <c r="AD141" s="188"/>
      <c r="AE141" s="173">
        <v>0</v>
      </c>
      <c r="AF141" s="174"/>
      <c r="AG141" s="188"/>
      <c r="AH141" s="173">
        <v>0</v>
      </c>
      <c r="AI141" s="174"/>
      <c r="AJ141" s="175"/>
      <c r="AK141" s="114"/>
      <c r="AL141" s="113" t="s">
        <v>324</v>
      </c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</row>
    <row r="142" spans="2:50" s="56" customFormat="1" x14ac:dyDescent="0.2">
      <c r="B142" s="111" t="s">
        <v>129</v>
      </c>
      <c r="C142" s="66" t="s">
        <v>29</v>
      </c>
      <c r="D142" s="176" t="s">
        <v>161</v>
      </c>
      <c r="E142" s="177"/>
      <c r="F142" s="177"/>
      <c r="G142" s="177"/>
      <c r="H142" s="177"/>
      <c r="I142" s="177"/>
      <c r="J142" s="177"/>
      <c r="K142" s="177"/>
      <c r="L142" s="122"/>
      <c r="M142" s="178">
        <v>5076056.67</v>
      </c>
      <c r="N142" s="179"/>
      <c r="O142" s="180"/>
      <c r="P142" s="178">
        <v>5076056.67</v>
      </c>
      <c r="Q142" s="179"/>
      <c r="R142" s="180"/>
      <c r="S142" s="178">
        <v>3932161.52</v>
      </c>
      <c r="T142" s="179"/>
      <c r="U142" s="180"/>
      <c r="V142" s="178"/>
      <c r="W142" s="179"/>
      <c r="X142" s="180"/>
      <c r="Y142" s="178"/>
      <c r="Z142" s="179"/>
      <c r="AA142" s="180"/>
      <c r="AB142" s="181">
        <f>S142+V142+Y142</f>
        <v>3932161.52</v>
      </c>
      <c r="AC142" s="182"/>
      <c r="AD142" s="183"/>
      <c r="AE142" s="181">
        <v>1143895.1499999999</v>
      </c>
      <c r="AF142" s="182"/>
      <c r="AG142" s="183"/>
      <c r="AH142" s="181">
        <v>1143895.1499999999</v>
      </c>
      <c r="AI142" s="182"/>
      <c r="AJ142" s="184"/>
      <c r="AK142" s="28"/>
      <c r="AL142" s="90" t="s">
        <v>161</v>
      </c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</row>
    <row r="143" spans="2:50" s="56" customFormat="1" ht="21.75" x14ac:dyDescent="0.2">
      <c r="B143" s="124" t="s">
        <v>326</v>
      </c>
      <c r="C143" s="118" t="s">
        <v>29</v>
      </c>
      <c r="D143" s="167" t="s">
        <v>325</v>
      </c>
      <c r="E143" s="168"/>
      <c r="F143" s="168"/>
      <c r="G143" s="168"/>
      <c r="H143" s="168"/>
      <c r="I143" s="168"/>
      <c r="J143" s="168"/>
      <c r="K143" s="190"/>
      <c r="L143" s="123"/>
      <c r="M143" s="170">
        <v>139706717.99000001</v>
      </c>
      <c r="N143" s="171"/>
      <c r="O143" s="172"/>
      <c r="P143" s="170">
        <v>139706717.99000001</v>
      </c>
      <c r="Q143" s="171"/>
      <c r="R143" s="172"/>
      <c r="S143" s="170">
        <v>138413611.30000001</v>
      </c>
      <c r="T143" s="171"/>
      <c r="U143" s="172"/>
      <c r="V143" s="170"/>
      <c r="W143" s="171"/>
      <c r="X143" s="172"/>
      <c r="Y143" s="170"/>
      <c r="Z143" s="171"/>
      <c r="AA143" s="172"/>
      <c r="AB143" s="170">
        <v>138413611.30000001</v>
      </c>
      <c r="AC143" s="171"/>
      <c r="AD143" s="172"/>
      <c r="AE143" s="170">
        <v>0</v>
      </c>
      <c r="AF143" s="171"/>
      <c r="AG143" s="172"/>
      <c r="AH143" s="170">
        <v>0</v>
      </c>
      <c r="AI143" s="171"/>
      <c r="AJ143" s="189"/>
      <c r="AK143" s="114"/>
      <c r="AL143" s="113" t="s">
        <v>327</v>
      </c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</row>
    <row r="144" spans="2:50" s="56" customFormat="1" ht="32.25" x14ac:dyDescent="0.2">
      <c r="B144" s="127" t="s">
        <v>262</v>
      </c>
      <c r="C144" s="126" t="s">
        <v>29</v>
      </c>
      <c r="D144" s="185" t="s">
        <v>328</v>
      </c>
      <c r="E144" s="186"/>
      <c r="F144" s="186"/>
      <c r="G144" s="186"/>
      <c r="H144" s="186"/>
      <c r="I144" s="186"/>
      <c r="J144" s="186"/>
      <c r="K144" s="187"/>
      <c r="L144" s="125"/>
      <c r="M144" s="173">
        <v>138340961.18000001</v>
      </c>
      <c r="N144" s="174"/>
      <c r="O144" s="188"/>
      <c r="P144" s="173">
        <v>138340961.18000001</v>
      </c>
      <c r="Q144" s="174"/>
      <c r="R144" s="188"/>
      <c r="S144" s="173">
        <v>137047854.49000001</v>
      </c>
      <c r="T144" s="174"/>
      <c r="U144" s="188"/>
      <c r="V144" s="173"/>
      <c r="W144" s="174"/>
      <c r="X144" s="188"/>
      <c r="Y144" s="173"/>
      <c r="Z144" s="174"/>
      <c r="AA144" s="188"/>
      <c r="AB144" s="173">
        <v>137047854.49000001</v>
      </c>
      <c r="AC144" s="174"/>
      <c r="AD144" s="188"/>
      <c r="AE144" s="173">
        <v>0</v>
      </c>
      <c r="AF144" s="174"/>
      <c r="AG144" s="188"/>
      <c r="AH144" s="173">
        <v>0</v>
      </c>
      <c r="AI144" s="174"/>
      <c r="AJ144" s="175"/>
      <c r="AK144" s="114"/>
      <c r="AL144" s="113" t="s">
        <v>329</v>
      </c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</row>
    <row r="145" spans="2:50" s="56" customFormat="1" ht="53.25" x14ac:dyDescent="0.2">
      <c r="B145" s="127" t="s">
        <v>265</v>
      </c>
      <c r="C145" s="126" t="s">
        <v>29</v>
      </c>
      <c r="D145" s="185" t="s">
        <v>330</v>
      </c>
      <c r="E145" s="186"/>
      <c r="F145" s="186"/>
      <c r="G145" s="186"/>
      <c r="H145" s="186"/>
      <c r="I145" s="186"/>
      <c r="J145" s="186"/>
      <c r="K145" s="187"/>
      <c r="L145" s="125"/>
      <c r="M145" s="173">
        <v>137202461.18000001</v>
      </c>
      <c r="N145" s="174"/>
      <c r="O145" s="188"/>
      <c r="P145" s="173">
        <v>137202461.18000001</v>
      </c>
      <c r="Q145" s="174"/>
      <c r="R145" s="188"/>
      <c r="S145" s="173">
        <v>135909653.52000001</v>
      </c>
      <c r="T145" s="174"/>
      <c r="U145" s="188"/>
      <c r="V145" s="173"/>
      <c r="W145" s="174"/>
      <c r="X145" s="188"/>
      <c r="Y145" s="173"/>
      <c r="Z145" s="174"/>
      <c r="AA145" s="188"/>
      <c r="AB145" s="173">
        <v>135909653.52000001</v>
      </c>
      <c r="AC145" s="174"/>
      <c r="AD145" s="188"/>
      <c r="AE145" s="173">
        <v>0</v>
      </c>
      <c r="AF145" s="174"/>
      <c r="AG145" s="188"/>
      <c r="AH145" s="173">
        <v>0</v>
      </c>
      <c r="AI145" s="174"/>
      <c r="AJ145" s="175"/>
      <c r="AK145" s="114"/>
      <c r="AL145" s="113" t="s">
        <v>331</v>
      </c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</row>
    <row r="146" spans="2:50" s="56" customFormat="1" ht="53.25" x14ac:dyDescent="0.2">
      <c r="B146" s="124" t="s">
        <v>333</v>
      </c>
      <c r="C146" s="118" t="s">
        <v>29</v>
      </c>
      <c r="D146" s="167" t="s">
        <v>332</v>
      </c>
      <c r="E146" s="168"/>
      <c r="F146" s="168"/>
      <c r="G146" s="168"/>
      <c r="H146" s="168"/>
      <c r="I146" s="168"/>
      <c r="J146" s="168"/>
      <c r="K146" s="190"/>
      <c r="L146" s="123"/>
      <c r="M146" s="170">
        <v>135046183.40000001</v>
      </c>
      <c r="N146" s="171"/>
      <c r="O146" s="172"/>
      <c r="P146" s="170">
        <v>135046183.40000001</v>
      </c>
      <c r="Q146" s="171"/>
      <c r="R146" s="172"/>
      <c r="S146" s="170">
        <v>133819926.7</v>
      </c>
      <c r="T146" s="171"/>
      <c r="U146" s="172"/>
      <c r="V146" s="170"/>
      <c r="W146" s="171"/>
      <c r="X146" s="172"/>
      <c r="Y146" s="170"/>
      <c r="Z146" s="171"/>
      <c r="AA146" s="172"/>
      <c r="AB146" s="170">
        <v>133819926.7</v>
      </c>
      <c r="AC146" s="171"/>
      <c r="AD146" s="172"/>
      <c r="AE146" s="170">
        <v>0</v>
      </c>
      <c r="AF146" s="171"/>
      <c r="AG146" s="172"/>
      <c r="AH146" s="170">
        <v>0</v>
      </c>
      <c r="AI146" s="171"/>
      <c r="AJ146" s="189"/>
      <c r="AK146" s="114"/>
      <c r="AL146" s="113" t="s">
        <v>334</v>
      </c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</row>
    <row r="147" spans="2:50" s="56" customFormat="1" ht="74.25" x14ac:dyDescent="0.2">
      <c r="B147" s="127" t="s">
        <v>336</v>
      </c>
      <c r="C147" s="126" t="s">
        <v>29</v>
      </c>
      <c r="D147" s="185" t="s">
        <v>335</v>
      </c>
      <c r="E147" s="186"/>
      <c r="F147" s="186"/>
      <c r="G147" s="186"/>
      <c r="H147" s="186"/>
      <c r="I147" s="186"/>
      <c r="J147" s="186"/>
      <c r="K147" s="187"/>
      <c r="L147" s="125"/>
      <c r="M147" s="173">
        <v>119678000</v>
      </c>
      <c r="N147" s="174"/>
      <c r="O147" s="188"/>
      <c r="P147" s="173">
        <v>119678000</v>
      </c>
      <c r="Q147" s="174"/>
      <c r="R147" s="188"/>
      <c r="S147" s="173">
        <v>119514130.23999999</v>
      </c>
      <c r="T147" s="174"/>
      <c r="U147" s="188"/>
      <c r="V147" s="173"/>
      <c r="W147" s="174"/>
      <c r="X147" s="188"/>
      <c r="Y147" s="173"/>
      <c r="Z147" s="174"/>
      <c r="AA147" s="188"/>
      <c r="AB147" s="173">
        <v>119514130.23999999</v>
      </c>
      <c r="AC147" s="174"/>
      <c r="AD147" s="188"/>
      <c r="AE147" s="173">
        <v>0</v>
      </c>
      <c r="AF147" s="174"/>
      <c r="AG147" s="188"/>
      <c r="AH147" s="173">
        <v>0</v>
      </c>
      <c r="AI147" s="174"/>
      <c r="AJ147" s="175"/>
      <c r="AK147" s="114"/>
      <c r="AL147" s="113" t="s">
        <v>337</v>
      </c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</row>
    <row r="148" spans="2:50" s="56" customFormat="1" ht="32.25" x14ac:dyDescent="0.2">
      <c r="B148" s="127" t="s">
        <v>339</v>
      </c>
      <c r="C148" s="126" t="s">
        <v>29</v>
      </c>
      <c r="D148" s="185" t="s">
        <v>338</v>
      </c>
      <c r="E148" s="186"/>
      <c r="F148" s="186"/>
      <c r="G148" s="186"/>
      <c r="H148" s="186"/>
      <c r="I148" s="186"/>
      <c r="J148" s="186"/>
      <c r="K148" s="187"/>
      <c r="L148" s="125"/>
      <c r="M148" s="173">
        <v>119678000</v>
      </c>
      <c r="N148" s="174"/>
      <c r="O148" s="188"/>
      <c r="P148" s="173">
        <v>119678000</v>
      </c>
      <c r="Q148" s="174"/>
      <c r="R148" s="188"/>
      <c r="S148" s="173">
        <v>119514130.23999999</v>
      </c>
      <c r="T148" s="174"/>
      <c r="U148" s="188"/>
      <c r="V148" s="173"/>
      <c r="W148" s="174"/>
      <c r="X148" s="188"/>
      <c r="Y148" s="173"/>
      <c r="Z148" s="174"/>
      <c r="AA148" s="188"/>
      <c r="AB148" s="173">
        <v>119514130.23999999</v>
      </c>
      <c r="AC148" s="174"/>
      <c r="AD148" s="188"/>
      <c r="AE148" s="173">
        <v>0</v>
      </c>
      <c r="AF148" s="174"/>
      <c r="AG148" s="188"/>
      <c r="AH148" s="173">
        <v>0</v>
      </c>
      <c r="AI148" s="174"/>
      <c r="AJ148" s="175"/>
      <c r="AK148" s="114"/>
      <c r="AL148" s="113" t="s">
        <v>340</v>
      </c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</row>
    <row r="149" spans="2:50" s="56" customFormat="1" ht="22.5" x14ac:dyDescent="0.2">
      <c r="B149" s="111" t="s">
        <v>130</v>
      </c>
      <c r="C149" s="66" t="s">
        <v>29</v>
      </c>
      <c r="D149" s="176" t="s">
        <v>162</v>
      </c>
      <c r="E149" s="177"/>
      <c r="F149" s="177"/>
      <c r="G149" s="177"/>
      <c r="H149" s="177"/>
      <c r="I149" s="177"/>
      <c r="J149" s="177"/>
      <c r="K149" s="177"/>
      <c r="L149" s="122"/>
      <c r="M149" s="178">
        <v>91216700</v>
      </c>
      <c r="N149" s="179"/>
      <c r="O149" s="180"/>
      <c r="P149" s="178">
        <v>91216700</v>
      </c>
      <c r="Q149" s="179"/>
      <c r="R149" s="180"/>
      <c r="S149" s="178">
        <v>91215388.239999995</v>
      </c>
      <c r="T149" s="179"/>
      <c r="U149" s="180"/>
      <c r="V149" s="178"/>
      <c r="W149" s="179"/>
      <c r="X149" s="180"/>
      <c r="Y149" s="178"/>
      <c r="Z149" s="179"/>
      <c r="AA149" s="180"/>
      <c r="AB149" s="181">
        <f>S149+V149+Y149</f>
        <v>91215388.239999995</v>
      </c>
      <c r="AC149" s="182"/>
      <c r="AD149" s="183"/>
      <c r="AE149" s="181">
        <v>1311.76</v>
      </c>
      <c r="AF149" s="182"/>
      <c r="AG149" s="183"/>
      <c r="AH149" s="181">
        <v>1311.76</v>
      </c>
      <c r="AI149" s="182"/>
      <c r="AJ149" s="184"/>
      <c r="AK149" s="28"/>
      <c r="AL149" s="90" t="s">
        <v>162</v>
      </c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</row>
    <row r="150" spans="2:50" s="56" customFormat="1" ht="45" x14ac:dyDescent="0.2">
      <c r="B150" s="111" t="s">
        <v>131</v>
      </c>
      <c r="C150" s="66" t="s">
        <v>29</v>
      </c>
      <c r="D150" s="176" t="s">
        <v>163</v>
      </c>
      <c r="E150" s="177"/>
      <c r="F150" s="177"/>
      <c r="G150" s="177"/>
      <c r="H150" s="177"/>
      <c r="I150" s="177"/>
      <c r="J150" s="177"/>
      <c r="K150" s="177"/>
      <c r="L150" s="122"/>
      <c r="M150" s="178">
        <v>2497100</v>
      </c>
      <c r="N150" s="179"/>
      <c r="O150" s="180"/>
      <c r="P150" s="178">
        <v>2497100</v>
      </c>
      <c r="Q150" s="179"/>
      <c r="R150" s="180"/>
      <c r="S150" s="178">
        <v>2406429.59</v>
      </c>
      <c r="T150" s="179"/>
      <c r="U150" s="180"/>
      <c r="V150" s="178"/>
      <c r="W150" s="179"/>
      <c r="X150" s="180"/>
      <c r="Y150" s="178"/>
      <c r="Z150" s="179"/>
      <c r="AA150" s="180"/>
      <c r="AB150" s="181">
        <f>S150+V150+Y150</f>
        <v>2406429.59</v>
      </c>
      <c r="AC150" s="182"/>
      <c r="AD150" s="183"/>
      <c r="AE150" s="181">
        <v>90670.41</v>
      </c>
      <c r="AF150" s="182"/>
      <c r="AG150" s="183"/>
      <c r="AH150" s="181">
        <v>90670.41</v>
      </c>
      <c r="AI150" s="182"/>
      <c r="AJ150" s="184"/>
      <c r="AK150" s="28"/>
      <c r="AL150" s="90" t="s">
        <v>163</v>
      </c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</row>
    <row r="151" spans="2:50" s="56" customFormat="1" ht="56.25" x14ac:dyDescent="0.2">
      <c r="B151" s="111" t="s">
        <v>132</v>
      </c>
      <c r="C151" s="66" t="s">
        <v>29</v>
      </c>
      <c r="D151" s="176" t="s">
        <v>164</v>
      </c>
      <c r="E151" s="177"/>
      <c r="F151" s="177"/>
      <c r="G151" s="177"/>
      <c r="H151" s="177"/>
      <c r="I151" s="177"/>
      <c r="J151" s="177"/>
      <c r="K151" s="177"/>
      <c r="L151" s="122"/>
      <c r="M151" s="178">
        <v>25964200</v>
      </c>
      <c r="N151" s="179"/>
      <c r="O151" s="180"/>
      <c r="P151" s="178">
        <v>25964200</v>
      </c>
      <c r="Q151" s="179"/>
      <c r="R151" s="180"/>
      <c r="S151" s="178">
        <v>25892312.41</v>
      </c>
      <c r="T151" s="179"/>
      <c r="U151" s="180"/>
      <c r="V151" s="178"/>
      <c r="W151" s="179"/>
      <c r="X151" s="180"/>
      <c r="Y151" s="178"/>
      <c r="Z151" s="179"/>
      <c r="AA151" s="180"/>
      <c r="AB151" s="181">
        <f>S151+V151+Y151</f>
        <v>25892312.41</v>
      </c>
      <c r="AC151" s="182"/>
      <c r="AD151" s="183"/>
      <c r="AE151" s="181">
        <v>71887.59</v>
      </c>
      <c r="AF151" s="182"/>
      <c r="AG151" s="183"/>
      <c r="AH151" s="181">
        <v>71887.59</v>
      </c>
      <c r="AI151" s="182"/>
      <c r="AJ151" s="184"/>
      <c r="AK151" s="28"/>
      <c r="AL151" s="90" t="s">
        <v>164</v>
      </c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</row>
    <row r="152" spans="2:50" s="56" customFormat="1" ht="32.25" x14ac:dyDescent="0.2">
      <c r="B152" s="127" t="s">
        <v>220</v>
      </c>
      <c r="C152" s="126" t="s">
        <v>29</v>
      </c>
      <c r="D152" s="185" t="s">
        <v>341</v>
      </c>
      <c r="E152" s="186"/>
      <c r="F152" s="186"/>
      <c r="G152" s="186"/>
      <c r="H152" s="186"/>
      <c r="I152" s="186"/>
      <c r="J152" s="186"/>
      <c r="K152" s="187"/>
      <c r="L152" s="125"/>
      <c r="M152" s="173">
        <v>14999383.4</v>
      </c>
      <c r="N152" s="174"/>
      <c r="O152" s="188"/>
      <c r="P152" s="173">
        <v>14999383.4</v>
      </c>
      <c r="Q152" s="174"/>
      <c r="R152" s="188"/>
      <c r="S152" s="173">
        <v>13956555.060000001</v>
      </c>
      <c r="T152" s="174"/>
      <c r="U152" s="188"/>
      <c r="V152" s="173"/>
      <c r="W152" s="174"/>
      <c r="X152" s="188"/>
      <c r="Y152" s="173"/>
      <c r="Z152" s="174"/>
      <c r="AA152" s="188"/>
      <c r="AB152" s="173">
        <v>13956555.060000001</v>
      </c>
      <c r="AC152" s="174"/>
      <c r="AD152" s="188"/>
      <c r="AE152" s="173">
        <v>0</v>
      </c>
      <c r="AF152" s="174"/>
      <c r="AG152" s="188"/>
      <c r="AH152" s="173">
        <v>0</v>
      </c>
      <c r="AI152" s="174"/>
      <c r="AJ152" s="175"/>
      <c r="AK152" s="114"/>
      <c r="AL152" s="113" t="s">
        <v>342</v>
      </c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</row>
    <row r="153" spans="2:50" s="56" customFormat="1" ht="32.25" x14ac:dyDescent="0.2">
      <c r="B153" s="127" t="s">
        <v>223</v>
      </c>
      <c r="C153" s="126" t="s">
        <v>29</v>
      </c>
      <c r="D153" s="185" t="s">
        <v>343</v>
      </c>
      <c r="E153" s="186"/>
      <c r="F153" s="186"/>
      <c r="G153" s="186"/>
      <c r="H153" s="186"/>
      <c r="I153" s="186"/>
      <c r="J153" s="186"/>
      <c r="K153" s="187"/>
      <c r="L153" s="125"/>
      <c r="M153" s="173">
        <v>14999383.4</v>
      </c>
      <c r="N153" s="174"/>
      <c r="O153" s="188"/>
      <c r="P153" s="173">
        <v>14999383.4</v>
      </c>
      <c r="Q153" s="174"/>
      <c r="R153" s="188"/>
      <c r="S153" s="173">
        <v>13956555.060000001</v>
      </c>
      <c r="T153" s="174"/>
      <c r="U153" s="188"/>
      <c r="V153" s="173"/>
      <c r="W153" s="174"/>
      <c r="X153" s="188"/>
      <c r="Y153" s="173"/>
      <c r="Z153" s="174"/>
      <c r="AA153" s="188"/>
      <c r="AB153" s="173">
        <v>13956555.060000001</v>
      </c>
      <c r="AC153" s="174"/>
      <c r="AD153" s="188"/>
      <c r="AE153" s="173">
        <v>0</v>
      </c>
      <c r="AF153" s="174"/>
      <c r="AG153" s="188"/>
      <c r="AH153" s="173">
        <v>0</v>
      </c>
      <c r="AI153" s="174"/>
      <c r="AJ153" s="175"/>
      <c r="AK153" s="114"/>
      <c r="AL153" s="113" t="s">
        <v>344</v>
      </c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</row>
    <row r="154" spans="2:50" s="56" customFormat="1" x14ac:dyDescent="0.2">
      <c r="B154" s="111" t="s">
        <v>127</v>
      </c>
      <c r="C154" s="66" t="s">
        <v>29</v>
      </c>
      <c r="D154" s="176" t="s">
        <v>165</v>
      </c>
      <c r="E154" s="177"/>
      <c r="F154" s="177"/>
      <c r="G154" s="177"/>
      <c r="H154" s="177"/>
      <c r="I154" s="177"/>
      <c r="J154" s="177"/>
      <c r="K154" s="177"/>
      <c r="L154" s="122"/>
      <c r="M154" s="178">
        <v>12630657.300000001</v>
      </c>
      <c r="N154" s="179"/>
      <c r="O154" s="180"/>
      <c r="P154" s="178">
        <v>12630657.300000001</v>
      </c>
      <c r="Q154" s="179"/>
      <c r="R154" s="180"/>
      <c r="S154" s="178">
        <v>11743830.560000001</v>
      </c>
      <c r="T154" s="179"/>
      <c r="U154" s="180"/>
      <c r="V154" s="178"/>
      <c r="W154" s="179"/>
      <c r="X154" s="180"/>
      <c r="Y154" s="178"/>
      <c r="Z154" s="179"/>
      <c r="AA154" s="180"/>
      <c r="AB154" s="181">
        <f>S154+V154+Y154</f>
        <v>11743830.560000001</v>
      </c>
      <c r="AC154" s="182"/>
      <c r="AD154" s="183"/>
      <c r="AE154" s="181">
        <v>886826.74</v>
      </c>
      <c r="AF154" s="182"/>
      <c r="AG154" s="183"/>
      <c r="AH154" s="181">
        <v>886826.74</v>
      </c>
      <c r="AI154" s="182"/>
      <c r="AJ154" s="184"/>
      <c r="AK154" s="28"/>
      <c r="AL154" s="90" t="s">
        <v>165</v>
      </c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</row>
    <row r="155" spans="2:50" s="56" customFormat="1" x14ac:dyDescent="0.2">
      <c r="B155" s="111" t="s">
        <v>129</v>
      </c>
      <c r="C155" s="66" t="s">
        <v>29</v>
      </c>
      <c r="D155" s="176" t="s">
        <v>166</v>
      </c>
      <c r="E155" s="177"/>
      <c r="F155" s="177"/>
      <c r="G155" s="177"/>
      <c r="H155" s="177"/>
      <c r="I155" s="177"/>
      <c r="J155" s="177"/>
      <c r="K155" s="177"/>
      <c r="L155" s="122"/>
      <c r="M155" s="178">
        <v>2368726.1</v>
      </c>
      <c r="N155" s="179"/>
      <c r="O155" s="180"/>
      <c r="P155" s="178">
        <v>2368726.1</v>
      </c>
      <c r="Q155" s="179"/>
      <c r="R155" s="180"/>
      <c r="S155" s="178">
        <v>2212724.5</v>
      </c>
      <c r="T155" s="179"/>
      <c r="U155" s="180"/>
      <c r="V155" s="178"/>
      <c r="W155" s="179"/>
      <c r="X155" s="180"/>
      <c r="Y155" s="178"/>
      <c r="Z155" s="179"/>
      <c r="AA155" s="180"/>
      <c r="AB155" s="181">
        <f>S155+V155+Y155</f>
        <v>2212724.5</v>
      </c>
      <c r="AC155" s="182"/>
      <c r="AD155" s="183"/>
      <c r="AE155" s="181">
        <v>156001.60000000001</v>
      </c>
      <c r="AF155" s="182"/>
      <c r="AG155" s="183"/>
      <c r="AH155" s="181">
        <v>156001.60000000001</v>
      </c>
      <c r="AI155" s="182"/>
      <c r="AJ155" s="184"/>
      <c r="AK155" s="28"/>
      <c r="AL155" s="90" t="s">
        <v>166</v>
      </c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</row>
    <row r="156" spans="2:50" s="56" customFormat="1" ht="21.75" x14ac:dyDescent="0.2">
      <c r="B156" s="127" t="s">
        <v>346</v>
      </c>
      <c r="C156" s="126" t="s">
        <v>29</v>
      </c>
      <c r="D156" s="185" t="s">
        <v>345</v>
      </c>
      <c r="E156" s="186"/>
      <c r="F156" s="186"/>
      <c r="G156" s="186"/>
      <c r="H156" s="186"/>
      <c r="I156" s="186"/>
      <c r="J156" s="186"/>
      <c r="K156" s="187"/>
      <c r="L156" s="125"/>
      <c r="M156" s="173">
        <v>243800</v>
      </c>
      <c r="N156" s="174"/>
      <c r="O156" s="188"/>
      <c r="P156" s="173">
        <v>243800</v>
      </c>
      <c r="Q156" s="174"/>
      <c r="R156" s="188"/>
      <c r="S156" s="173">
        <v>243742.4</v>
      </c>
      <c r="T156" s="174"/>
      <c r="U156" s="188"/>
      <c r="V156" s="173"/>
      <c r="W156" s="174"/>
      <c r="X156" s="188"/>
      <c r="Y156" s="173"/>
      <c r="Z156" s="174"/>
      <c r="AA156" s="188"/>
      <c r="AB156" s="173">
        <v>243742.4</v>
      </c>
      <c r="AC156" s="174"/>
      <c r="AD156" s="188"/>
      <c r="AE156" s="173">
        <v>0</v>
      </c>
      <c r="AF156" s="174"/>
      <c r="AG156" s="188"/>
      <c r="AH156" s="173">
        <v>0</v>
      </c>
      <c r="AI156" s="174"/>
      <c r="AJ156" s="175"/>
      <c r="AK156" s="114"/>
      <c r="AL156" s="113" t="s">
        <v>347</v>
      </c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</row>
    <row r="157" spans="2:50" s="56" customFormat="1" ht="32.25" x14ac:dyDescent="0.2">
      <c r="B157" s="127" t="s">
        <v>349</v>
      </c>
      <c r="C157" s="126" t="s">
        <v>29</v>
      </c>
      <c r="D157" s="185" t="s">
        <v>348</v>
      </c>
      <c r="E157" s="186"/>
      <c r="F157" s="186"/>
      <c r="G157" s="186"/>
      <c r="H157" s="186"/>
      <c r="I157" s="186"/>
      <c r="J157" s="186"/>
      <c r="K157" s="187"/>
      <c r="L157" s="125"/>
      <c r="M157" s="173">
        <v>243800</v>
      </c>
      <c r="N157" s="174"/>
      <c r="O157" s="188"/>
      <c r="P157" s="173">
        <v>243800</v>
      </c>
      <c r="Q157" s="174"/>
      <c r="R157" s="188"/>
      <c r="S157" s="173">
        <v>243742.4</v>
      </c>
      <c r="T157" s="174"/>
      <c r="U157" s="188"/>
      <c r="V157" s="173"/>
      <c r="W157" s="174"/>
      <c r="X157" s="188"/>
      <c r="Y157" s="173"/>
      <c r="Z157" s="174"/>
      <c r="AA157" s="188"/>
      <c r="AB157" s="173">
        <v>243742.4</v>
      </c>
      <c r="AC157" s="174"/>
      <c r="AD157" s="188"/>
      <c r="AE157" s="173">
        <v>0</v>
      </c>
      <c r="AF157" s="174"/>
      <c r="AG157" s="188"/>
      <c r="AH157" s="173">
        <v>0</v>
      </c>
      <c r="AI157" s="174"/>
      <c r="AJ157" s="175"/>
      <c r="AK157" s="114"/>
      <c r="AL157" s="113" t="s">
        <v>350</v>
      </c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</row>
    <row r="158" spans="2:50" s="56" customFormat="1" ht="33.75" x14ac:dyDescent="0.2">
      <c r="B158" s="111" t="s">
        <v>133</v>
      </c>
      <c r="C158" s="66" t="s">
        <v>29</v>
      </c>
      <c r="D158" s="176" t="s">
        <v>167</v>
      </c>
      <c r="E158" s="177"/>
      <c r="F158" s="177"/>
      <c r="G158" s="177"/>
      <c r="H158" s="177"/>
      <c r="I158" s="177"/>
      <c r="J158" s="177"/>
      <c r="K158" s="177"/>
      <c r="L158" s="122"/>
      <c r="M158" s="178">
        <v>243800</v>
      </c>
      <c r="N158" s="179"/>
      <c r="O158" s="180"/>
      <c r="P158" s="178">
        <v>243800</v>
      </c>
      <c r="Q158" s="179"/>
      <c r="R158" s="180"/>
      <c r="S158" s="178">
        <v>243742.4</v>
      </c>
      <c r="T158" s="179"/>
      <c r="U158" s="180"/>
      <c r="V158" s="178"/>
      <c r="W158" s="179"/>
      <c r="X158" s="180"/>
      <c r="Y158" s="178"/>
      <c r="Z158" s="179"/>
      <c r="AA158" s="180"/>
      <c r="AB158" s="181">
        <f>S158+V158+Y158</f>
        <v>243742.4</v>
      </c>
      <c r="AC158" s="182"/>
      <c r="AD158" s="183"/>
      <c r="AE158" s="181">
        <v>57.6</v>
      </c>
      <c r="AF158" s="182"/>
      <c r="AG158" s="183"/>
      <c r="AH158" s="181">
        <v>57.6</v>
      </c>
      <c r="AI158" s="182"/>
      <c r="AJ158" s="184"/>
      <c r="AK158" s="28"/>
      <c r="AL158" s="90" t="s">
        <v>167</v>
      </c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</row>
    <row r="159" spans="2:50" s="56" customFormat="1" x14ac:dyDescent="0.2">
      <c r="B159" s="127" t="s">
        <v>229</v>
      </c>
      <c r="C159" s="126" t="s">
        <v>29</v>
      </c>
      <c r="D159" s="185" t="s">
        <v>351</v>
      </c>
      <c r="E159" s="186"/>
      <c r="F159" s="186"/>
      <c r="G159" s="186"/>
      <c r="H159" s="186"/>
      <c r="I159" s="186"/>
      <c r="J159" s="186"/>
      <c r="K159" s="187"/>
      <c r="L159" s="125"/>
      <c r="M159" s="173">
        <v>125000</v>
      </c>
      <c r="N159" s="174"/>
      <c r="O159" s="188"/>
      <c r="P159" s="173">
        <v>125000</v>
      </c>
      <c r="Q159" s="174"/>
      <c r="R159" s="188"/>
      <c r="S159" s="173">
        <v>105499</v>
      </c>
      <c r="T159" s="174"/>
      <c r="U159" s="188"/>
      <c r="V159" s="173"/>
      <c r="W159" s="174"/>
      <c r="X159" s="188"/>
      <c r="Y159" s="173"/>
      <c r="Z159" s="174"/>
      <c r="AA159" s="188"/>
      <c r="AB159" s="173">
        <v>105499</v>
      </c>
      <c r="AC159" s="174"/>
      <c r="AD159" s="188"/>
      <c r="AE159" s="173">
        <v>0</v>
      </c>
      <c r="AF159" s="174"/>
      <c r="AG159" s="188"/>
      <c r="AH159" s="173">
        <v>0</v>
      </c>
      <c r="AI159" s="174"/>
      <c r="AJ159" s="175"/>
      <c r="AK159" s="114"/>
      <c r="AL159" s="113" t="s">
        <v>352</v>
      </c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</row>
    <row r="160" spans="2:50" s="56" customFormat="1" x14ac:dyDescent="0.2">
      <c r="B160" s="127" t="s">
        <v>240</v>
      </c>
      <c r="C160" s="126" t="s">
        <v>29</v>
      </c>
      <c r="D160" s="185" t="s">
        <v>353</v>
      </c>
      <c r="E160" s="186"/>
      <c r="F160" s="186"/>
      <c r="G160" s="186"/>
      <c r="H160" s="186"/>
      <c r="I160" s="186"/>
      <c r="J160" s="186"/>
      <c r="K160" s="187"/>
      <c r="L160" s="125"/>
      <c r="M160" s="173">
        <v>125000</v>
      </c>
      <c r="N160" s="174"/>
      <c r="O160" s="188"/>
      <c r="P160" s="173">
        <v>125000</v>
      </c>
      <c r="Q160" s="174"/>
      <c r="R160" s="188"/>
      <c r="S160" s="173">
        <v>105499</v>
      </c>
      <c r="T160" s="174"/>
      <c r="U160" s="188"/>
      <c r="V160" s="173"/>
      <c r="W160" s="174"/>
      <c r="X160" s="188"/>
      <c r="Y160" s="173"/>
      <c r="Z160" s="174"/>
      <c r="AA160" s="188"/>
      <c r="AB160" s="173">
        <v>105499</v>
      </c>
      <c r="AC160" s="174"/>
      <c r="AD160" s="188"/>
      <c r="AE160" s="173">
        <v>0</v>
      </c>
      <c r="AF160" s="174"/>
      <c r="AG160" s="188"/>
      <c r="AH160" s="173">
        <v>0</v>
      </c>
      <c r="AI160" s="174"/>
      <c r="AJ160" s="175"/>
      <c r="AK160" s="114"/>
      <c r="AL160" s="113" t="s">
        <v>354</v>
      </c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</row>
    <row r="161" spans="2:50" s="56" customFormat="1" ht="33.75" x14ac:dyDescent="0.2">
      <c r="B161" s="111" t="s">
        <v>126</v>
      </c>
      <c r="C161" s="66" t="s">
        <v>29</v>
      </c>
      <c r="D161" s="176" t="s">
        <v>168</v>
      </c>
      <c r="E161" s="177"/>
      <c r="F161" s="177"/>
      <c r="G161" s="177"/>
      <c r="H161" s="177"/>
      <c r="I161" s="177"/>
      <c r="J161" s="177"/>
      <c r="K161" s="177"/>
      <c r="L161" s="122"/>
      <c r="M161" s="178">
        <v>125000</v>
      </c>
      <c r="N161" s="179"/>
      <c r="O161" s="180"/>
      <c r="P161" s="178">
        <v>125000</v>
      </c>
      <c r="Q161" s="179"/>
      <c r="R161" s="180"/>
      <c r="S161" s="178">
        <v>105499</v>
      </c>
      <c r="T161" s="179"/>
      <c r="U161" s="180"/>
      <c r="V161" s="178"/>
      <c r="W161" s="179"/>
      <c r="X161" s="180"/>
      <c r="Y161" s="178"/>
      <c r="Z161" s="179"/>
      <c r="AA161" s="180"/>
      <c r="AB161" s="181">
        <f>S161+V161+Y161</f>
        <v>105499</v>
      </c>
      <c r="AC161" s="182"/>
      <c r="AD161" s="183"/>
      <c r="AE161" s="181">
        <v>19501</v>
      </c>
      <c r="AF161" s="182"/>
      <c r="AG161" s="183"/>
      <c r="AH161" s="181">
        <v>19501</v>
      </c>
      <c r="AI161" s="182"/>
      <c r="AJ161" s="184"/>
      <c r="AK161" s="28"/>
      <c r="AL161" s="90" t="s">
        <v>168</v>
      </c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</row>
    <row r="162" spans="2:50" s="56" customFormat="1" ht="32.25" x14ac:dyDescent="0.2">
      <c r="B162" s="124" t="s">
        <v>356</v>
      </c>
      <c r="C162" s="118" t="s">
        <v>29</v>
      </c>
      <c r="D162" s="167" t="s">
        <v>355</v>
      </c>
      <c r="E162" s="168"/>
      <c r="F162" s="168"/>
      <c r="G162" s="168"/>
      <c r="H162" s="168"/>
      <c r="I162" s="168"/>
      <c r="J162" s="168"/>
      <c r="K162" s="190"/>
      <c r="L162" s="123"/>
      <c r="M162" s="170">
        <v>2156277.7799999998</v>
      </c>
      <c r="N162" s="171"/>
      <c r="O162" s="172"/>
      <c r="P162" s="170">
        <v>2156277.7799999998</v>
      </c>
      <c r="Q162" s="171"/>
      <c r="R162" s="172"/>
      <c r="S162" s="170">
        <v>2089726.82</v>
      </c>
      <c r="T162" s="171"/>
      <c r="U162" s="172"/>
      <c r="V162" s="170"/>
      <c r="W162" s="171"/>
      <c r="X162" s="172"/>
      <c r="Y162" s="170"/>
      <c r="Z162" s="171"/>
      <c r="AA162" s="172"/>
      <c r="AB162" s="170">
        <v>2089726.82</v>
      </c>
      <c r="AC162" s="171"/>
      <c r="AD162" s="172"/>
      <c r="AE162" s="170">
        <v>0</v>
      </c>
      <c r="AF162" s="171"/>
      <c r="AG162" s="172"/>
      <c r="AH162" s="170">
        <v>0</v>
      </c>
      <c r="AI162" s="171"/>
      <c r="AJ162" s="189"/>
      <c r="AK162" s="114"/>
      <c r="AL162" s="113" t="s">
        <v>357</v>
      </c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</row>
    <row r="163" spans="2:50" s="56" customFormat="1" ht="32.25" x14ac:dyDescent="0.2">
      <c r="B163" s="127" t="s">
        <v>220</v>
      </c>
      <c r="C163" s="126" t="s">
        <v>29</v>
      </c>
      <c r="D163" s="185" t="s">
        <v>358</v>
      </c>
      <c r="E163" s="186"/>
      <c r="F163" s="186"/>
      <c r="G163" s="186"/>
      <c r="H163" s="186"/>
      <c r="I163" s="186"/>
      <c r="J163" s="186"/>
      <c r="K163" s="187"/>
      <c r="L163" s="125"/>
      <c r="M163" s="173">
        <v>2156277.7799999998</v>
      </c>
      <c r="N163" s="174"/>
      <c r="O163" s="188"/>
      <c r="P163" s="173">
        <v>2156277.7799999998</v>
      </c>
      <c r="Q163" s="174"/>
      <c r="R163" s="188"/>
      <c r="S163" s="173">
        <v>2089726.82</v>
      </c>
      <c r="T163" s="174"/>
      <c r="U163" s="188"/>
      <c r="V163" s="173"/>
      <c r="W163" s="174"/>
      <c r="X163" s="188"/>
      <c r="Y163" s="173"/>
      <c r="Z163" s="174"/>
      <c r="AA163" s="188"/>
      <c r="AB163" s="173">
        <v>2089726.82</v>
      </c>
      <c r="AC163" s="174"/>
      <c r="AD163" s="188"/>
      <c r="AE163" s="173">
        <v>0</v>
      </c>
      <c r="AF163" s="174"/>
      <c r="AG163" s="188"/>
      <c r="AH163" s="173">
        <v>0</v>
      </c>
      <c r="AI163" s="174"/>
      <c r="AJ163" s="175"/>
      <c r="AK163" s="114"/>
      <c r="AL163" s="113" t="s">
        <v>359</v>
      </c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</row>
    <row r="164" spans="2:50" s="56" customFormat="1" ht="32.25" x14ac:dyDescent="0.2">
      <c r="B164" s="127" t="s">
        <v>223</v>
      </c>
      <c r="C164" s="126" t="s">
        <v>29</v>
      </c>
      <c r="D164" s="185" t="s">
        <v>360</v>
      </c>
      <c r="E164" s="186"/>
      <c r="F164" s="186"/>
      <c r="G164" s="186"/>
      <c r="H164" s="186"/>
      <c r="I164" s="186"/>
      <c r="J164" s="186"/>
      <c r="K164" s="187"/>
      <c r="L164" s="125"/>
      <c r="M164" s="173">
        <v>2156277.7799999998</v>
      </c>
      <c r="N164" s="174"/>
      <c r="O164" s="188"/>
      <c r="P164" s="173">
        <v>2156277.7799999998</v>
      </c>
      <c r="Q164" s="174"/>
      <c r="R164" s="188"/>
      <c r="S164" s="173">
        <v>2089726.82</v>
      </c>
      <c r="T164" s="174"/>
      <c r="U164" s="188"/>
      <c r="V164" s="173"/>
      <c r="W164" s="174"/>
      <c r="X164" s="188"/>
      <c r="Y164" s="173"/>
      <c r="Z164" s="174"/>
      <c r="AA164" s="188"/>
      <c r="AB164" s="173">
        <v>2089726.82</v>
      </c>
      <c r="AC164" s="174"/>
      <c r="AD164" s="188"/>
      <c r="AE164" s="173">
        <v>0</v>
      </c>
      <c r="AF164" s="174"/>
      <c r="AG164" s="188"/>
      <c r="AH164" s="173">
        <v>0</v>
      </c>
      <c r="AI164" s="174"/>
      <c r="AJ164" s="175"/>
      <c r="AK164" s="114"/>
      <c r="AL164" s="113" t="s">
        <v>361</v>
      </c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</row>
    <row r="165" spans="2:50" s="56" customFormat="1" x14ac:dyDescent="0.2">
      <c r="B165" s="111" t="s">
        <v>127</v>
      </c>
      <c r="C165" s="66" t="s">
        <v>29</v>
      </c>
      <c r="D165" s="176" t="s">
        <v>169</v>
      </c>
      <c r="E165" s="177"/>
      <c r="F165" s="177"/>
      <c r="G165" s="177"/>
      <c r="H165" s="177"/>
      <c r="I165" s="177"/>
      <c r="J165" s="177"/>
      <c r="K165" s="177"/>
      <c r="L165" s="122"/>
      <c r="M165" s="178">
        <v>2156277.7799999998</v>
      </c>
      <c r="N165" s="179"/>
      <c r="O165" s="180"/>
      <c r="P165" s="178">
        <v>2156277.7799999998</v>
      </c>
      <c r="Q165" s="179"/>
      <c r="R165" s="180"/>
      <c r="S165" s="178">
        <v>2089726.82</v>
      </c>
      <c r="T165" s="179"/>
      <c r="U165" s="180"/>
      <c r="V165" s="178"/>
      <c r="W165" s="179"/>
      <c r="X165" s="180"/>
      <c r="Y165" s="178"/>
      <c r="Z165" s="179"/>
      <c r="AA165" s="180"/>
      <c r="AB165" s="181">
        <f>S165+V165+Y165</f>
        <v>2089726.82</v>
      </c>
      <c r="AC165" s="182"/>
      <c r="AD165" s="183"/>
      <c r="AE165" s="181">
        <v>66550.960000000006</v>
      </c>
      <c r="AF165" s="182"/>
      <c r="AG165" s="183"/>
      <c r="AH165" s="181">
        <v>66550.960000000006</v>
      </c>
      <c r="AI165" s="182"/>
      <c r="AJ165" s="184"/>
      <c r="AK165" s="28"/>
      <c r="AL165" s="90" t="s">
        <v>169</v>
      </c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</row>
    <row r="166" spans="2:50" s="56" customFormat="1" ht="32.25" x14ac:dyDescent="0.2">
      <c r="B166" s="127" t="s">
        <v>283</v>
      </c>
      <c r="C166" s="126" t="s">
        <v>29</v>
      </c>
      <c r="D166" s="185" t="s">
        <v>362</v>
      </c>
      <c r="E166" s="186"/>
      <c r="F166" s="186"/>
      <c r="G166" s="186"/>
      <c r="H166" s="186"/>
      <c r="I166" s="186"/>
      <c r="J166" s="186"/>
      <c r="K166" s="187"/>
      <c r="L166" s="125"/>
      <c r="M166" s="173">
        <v>1138500</v>
      </c>
      <c r="N166" s="174"/>
      <c r="O166" s="188"/>
      <c r="P166" s="173">
        <v>1138500</v>
      </c>
      <c r="Q166" s="174"/>
      <c r="R166" s="188"/>
      <c r="S166" s="173">
        <v>1138200.97</v>
      </c>
      <c r="T166" s="174"/>
      <c r="U166" s="188"/>
      <c r="V166" s="173"/>
      <c r="W166" s="174"/>
      <c r="X166" s="188"/>
      <c r="Y166" s="173"/>
      <c r="Z166" s="174"/>
      <c r="AA166" s="188"/>
      <c r="AB166" s="173">
        <v>1138200.97</v>
      </c>
      <c r="AC166" s="174"/>
      <c r="AD166" s="188"/>
      <c r="AE166" s="173">
        <v>0</v>
      </c>
      <c r="AF166" s="174"/>
      <c r="AG166" s="188"/>
      <c r="AH166" s="173">
        <v>0</v>
      </c>
      <c r="AI166" s="174"/>
      <c r="AJ166" s="175"/>
      <c r="AK166" s="114"/>
      <c r="AL166" s="113" t="s">
        <v>363</v>
      </c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</row>
    <row r="167" spans="2:50" s="56" customFormat="1" ht="32.25" x14ac:dyDescent="0.2">
      <c r="B167" s="124" t="s">
        <v>286</v>
      </c>
      <c r="C167" s="118" t="s">
        <v>29</v>
      </c>
      <c r="D167" s="167" t="s">
        <v>365</v>
      </c>
      <c r="E167" s="168"/>
      <c r="F167" s="168"/>
      <c r="G167" s="168"/>
      <c r="H167" s="168"/>
      <c r="I167" s="168"/>
      <c r="J167" s="168"/>
      <c r="K167" s="190"/>
      <c r="L167" s="123"/>
      <c r="M167" s="170">
        <v>1138500</v>
      </c>
      <c r="N167" s="171"/>
      <c r="O167" s="172"/>
      <c r="P167" s="170">
        <v>1138500</v>
      </c>
      <c r="Q167" s="171"/>
      <c r="R167" s="172"/>
      <c r="S167" s="170">
        <v>1138200.97</v>
      </c>
      <c r="T167" s="171"/>
      <c r="U167" s="172"/>
      <c r="V167" s="170"/>
      <c r="W167" s="171"/>
      <c r="X167" s="172"/>
      <c r="Y167" s="170"/>
      <c r="Z167" s="171"/>
      <c r="AA167" s="172"/>
      <c r="AB167" s="170">
        <v>1138200.97</v>
      </c>
      <c r="AC167" s="171"/>
      <c r="AD167" s="172"/>
      <c r="AE167" s="170">
        <v>0</v>
      </c>
      <c r="AF167" s="171"/>
      <c r="AG167" s="172"/>
      <c r="AH167" s="170">
        <v>0</v>
      </c>
      <c r="AI167" s="171"/>
      <c r="AJ167" s="189"/>
      <c r="AK167" s="114"/>
      <c r="AL167" s="113" t="s">
        <v>364</v>
      </c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</row>
    <row r="168" spans="2:50" s="56" customFormat="1" ht="32.25" x14ac:dyDescent="0.2">
      <c r="B168" s="127" t="s">
        <v>220</v>
      </c>
      <c r="C168" s="126" t="s">
        <v>29</v>
      </c>
      <c r="D168" s="185" t="s">
        <v>367</v>
      </c>
      <c r="E168" s="186"/>
      <c r="F168" s="186"/>
      <c r="G168" s="186"/>
      <c r="H168" s="186"/>
      <c r="I168" s="186"/>
      <c r="J168" s="186"/>
      <c r="K168" s="187"/>
      <c r="L168" s="125"/>
      <c r="M168" s="173">
        <v>1138500</v>
      </c>
      <c r="N168" s="174"/>
      <c r="O168" s="188"/>
      <c r="P168" s="173">
        <v>1138500</v>
      </c>
      <c r="Q168" s="174"/>
      <c r="R168" s="188"/>
      <c r="S168" s="173">
        <v>1138200.97</v>
      </c>
      <c r="T168" s="174"/>
      <c r="U168" s="188"/>
      <c r="V168" s="173"/>
      <c r="W168" s="174"/>
      <c r="X168" s="188"/>
      <c r="Y168" s="173"/>
      <c r="Z168" s="174"/>
      <c r="AA168" s="188"/>
      <c r="AB168" s="173">
        <v>1138200.97</v>
      </c>
      <c r="AC168" s="174"/>
      <c r="AD168" s="188"/>
      <c r="AE168" s="173">
        <v>0</v>
      </c>
      <c r="AF168" s="174"/>
      <c r="AG168" s="188"/>
      <c r="AH168" s="173">
        <v>0</v>
      </c>
      <c r="AI168" s="174"/>
      <c r="AJ168" s="175"/>
      <c r="AK168" s="114"/>
      <c r="AL168" s="113" t="s">
        <v>366</v>
      </c>
      <c r="AM168" s="112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</row>
    <row r="169" spans="2:50" s="56" customFormat="1" ht="32.25" x14ac:dyDescent="0.2">
      <c r="B169" s="127" t="s">
        <v>223</v>
      </c>
      <c r="C169" s="126" t="s">
        <v>29</v>
      </c>
      <c r="D169" s="185" t="s">
        <v>369</v>
      </c>
      <c r="E169" s="186"/>
      <c r="F169" s="186"/>
      <c r="G169" s="186"/>
      <c r="H169" s="186"/>
      <c r="I169" s="186"/>
      <c r="J169" s="186"/>
      <c r="K169" s="187"/>
      <c r="L169" s="125"/>
      <c r="M169" s="173">
        <v>1138500</v>
      </c>
      <c r="N169" s="174"/>
      <c r="O169" s="188"/>
      <c r="P169" s="173">
        <v>1138500</v>
      </c>
      <c r="Q169" s="174"/>
      <c r="R169" s="188"/>
      <c r="S169" s="173">
        <v>1138200.97</v>
      </c>
      <c r="T169" s="174"/>
      <c r="U169" s="188"/>
      <c r="V169" s="173"/>
      <c r="W169" s="174"/>
      <c r="X169" s="188"/>
      <c r="Y169" s="173"/>
      <c r="Z169" s="174"/>
      <c r="AA169" s="188"/>
      <c r="AB169" s="173">
        <v>1138200.97</v>
      </c>
      <c r="AC169" s="174"/>
      <c r="AD169" s="188"/>
      <c r="AE169" s="173">
        <v>0</v>
      </c>
      <c r="AF169" s="174"/>
      <c r="AG169" s="188"/>
      <c r="AH169" s="173">
        <v>0</v>
      </c>
      <c r="AI169" s="174"/>
      <c r="AJ169" s="175"/>
      <c r="AK169" s="114"/>
      <c r="AL169" s="113" t="s">
        <v>368</v>
      </c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</row>
    <row r="170" spans="2:50" s="56" customFormat="1" x14ac:dyDescent="0.2">
      <c r="B170" s="111" t="s">
        <v>127</v>
      </c>
      <c r="C170" s="66" t="s">
        <v>29</v>
      </c>
      <c r="D170" s="176" t="s">
        <v>170</v>
      </c>
      <c r="E170" s="177"/>
      <c r="F170" s="177"/>
      <c r="G170" s="177"/>
      <c r="H170" s="177"/>
      <c r="I170" s="177"/>
      <c r="J170" s="177"/>
      <c r="K170" s="177"/>
      <c r="L170" s="122"/>
      <c r="M170" s="178">
        <v>1138500</v>
      </c>
      <c r="N170" s="179"/>
      <c r="O170" s="180"/>
      <c r="P170" s="178">
        <v>1138500</v>
      </c>
      <c r="Q170" s="179"/>
      <c r="R170" s="180"/>
      <c r="S170" s="178">
        <v>1138200.97</v>
      </c>
      <c r="T170" s="179"/>
      <c r="U170" s="180"/>
      <c r="V170" s="178"/>
      <c r="W170" s="179"/>
      <c r="X170" s="180"/>
      <c r="Y170" s="178"/>
      <c r="Z170" s="179"/>
      <c r="AA170" s="180"/>
      <c r="AB170" s="181">
        <f>S170+V170+Y170</f>
        <v>1138200.97</v>
      </c>
      <c r="AC170" s="182"/>
      <c r="AD170" s="183"/>
      <c r="AE170" s="181">
        <v>299.02999999999997</v>
      </c>
      <c r="AF170" s="182"/>
      <c r="AG170" s="183"/>
      <c r="AH170" s="181">
        <v>299.02999999999997</v>
      </c>
      <c r="AI170" s="182"/>
      <c r="AJ170" s="184"/>
      <c r="AK170" s="28"/>
      <c r="AL170" s="90" t="s">
        <v>170</v>
      </c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</row>
    <row r="171" spans="2:50" s="56" customFormat="1" ht="53.25" x14ac:dyDescent="0.2">
      <c r="B171" s="124" t="s">
        <v>370</v>
      </c>
      <c r="C171" s="118" t="s">
        <v>29</v>
      </c>
      <c r="D171" s="167" t="s">
        <v>371</v>
      </c>
      <c r="E171" s="168"/>
      <c r="F171" s="168"/>
      <c r="G171" s="168"/>
      <c r="H171" s="168"/>
      <c r="I171" s="168"/>
      <c r="J171" s="168"/>
      <c r="K171" s="190"/>
      <c r="L171" s="123"/>
      <c r="M171" s="170">
        <v>566030.54</v>
      </c>
      <c r="N171" s="171"/>
      <c r="O171" s="172"/>
      <c r="P171" s="170">
        <v>566030.54</v>
      </c>
      <c r="Q171" s="171"/>
      <c r="R171" s="172"/>
      <c r="S171" s="170">
        <v>566030.54</v>
      </c>
      <c r="T171" s="171"/>
      <c r="U171" s="172"/>
      <c r="V171" s="170"/>
      <c r="W171" s="171"/>
      <c r="X171" s="172"/>
      <c r="Y171" s="170"/>
      <c r="Z171" s="171"/>
      <c r="AA171" s="172"/>
      <c r="AB171" s="170">
        <v>566030.54</v>
      </c>
      <c r="AC171" s="171"/>
      <c r="AD171" s="172"/>
      <c r="AE171" s="170">
        <v>0</v>
      </c>
      <c r="AF171" s="171"/>
      <c r="AG171" s="172"/>
      <c r="AH171" s="170">
        <v>0</v>
      </c>
      <c r="AI171" s="171"/>
      <c r="AJ171" s="189"/>
      <c r="AK171" s="114"/>
      <c r="AL171" s="113" t="s">
        <v>372</v>
      </c>
      <c r="AM171" s="112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2"/>
    </row>
    <row r="172" spans="2:50" s="56" customFormat="1" ht="74.25" x14ac:dyDescent="0.2">
      <c r="B172" s="127" t="s">
        <v>336</v>
      </c>
      <c r="C172" s="126" t="s">
        <v>29</v>
      </c>
      <c r="D172" s="185" t="s">
        <v>373</v>
      </c>
      <c r="E172" s="186"/>
      <c r="F172" s="186"/>
      <c r="G172" s="186"/>
      <c r="H172" s="186"/>
      <c r="I172" s="186"/>
      <c r="J172" s="186"/>
      <c r="K172" s="187"/>
      <c r="L172" s="125"/>
      <c r="M172" s="173">
        <v>566030.54</v>
      </c>
      <c r="N172" s="174"/>
      <c r="O172" s="188"/>
      <c r="P172" s="173">
        <v>566030.54</v>
      </c>
      <c r="Q172" s="174"/>
      <c r="R172" s="188"/>
      <c r="S172" s="173">
        <v>566030.54</v>
      </c>
      <c r="T172" s="174"/>
      <c r="U172" s="188"/>
      <c r="V172" s="173"/>
      <c r="W172" s="174"/>
      <c r="X172" s="188"/>
      <c r="Y172" s="173"/>
      <c r="Z172" s="174"/>
      <c r="AA172" s="188"/>
      <c r="AB172" s="173">
        <v>566030.54</v>
      </c>
      <c r="AC172" s="174"/>
      <c r="AD172" s="188"/>
      <c r="AE172" s="173">
        <v>0</v>
      </c>
      <c r="AF172" s="174"/>
      <c r="AG172" s="188"/>
      <c r="AH172" s="173">
        <v>0</v>
      </c>
      <c r="AI172" s="174"/>
      <c r="AJ172" s="175"/>
      <c r="AK172" s="114"/>
      <c r="AL172" s="113" t="s">
        <v>374</v>
      </c>
      <c r="AM172" s="112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2"/>
    </row>
    <row r="173" spans="2:50" s="56" customFormat="1" ht="32.25" x14ac:dyDescent="0.2">
      <c r="B173" s="127" t="s">
        <v>339</v>
      </c>
      <c r="C173" s="126" t="s">
        <v>29</v>
      </c>
      <c r="D173" s="185" t="s">
        <v>375</v>
      </c>
      <c r="E173" s="186"/>
      <c r="F173" s="186"/>
      <c r="G173" s="186"/>
      <c r="H173" s="186"/>
      <c r="I173" s="186"/>
      <c r="J173" s="186"/>
      <c r="K173" s="187"/>
      <c r="L173" s="125"/>
      <c r="M173" s="173">
        <v>566030.54</v>
      </c>
      <c r="N173" s="174"/>
      <c r="O173" s="188"/>
      <c r="P173" s="173">
        <v>566030.54</v>
      </c>
      <c r="Q173" s="174"/>
      <c r="R173" s="188"/>
      <c r="S173" s="173">
        <v>566030.54</v>
      </c>
      <c r="T173" s="174"/>
      <c r="U173" s="188"/>
      <c r="V173" s="173"/>
      <c r="W173" s="174"/>
      <c r="X173" s="188"/>
      <c r="Y173" s="173"/>
      <c r="Z173" s="174"/>
      <c r="AA173" s="188"/>
      <c r="AB173" s="173">
        <v>566030.54</v>
      </c>
      <c r="AC173" s="174"/>
      <c r="AD173" s="188"/>
      <c r="AE173" s="173">
        <v>0</v>
      </c>
      <c r="AF173" s="174"/>
      <c r="AG173" s="188"/>
      <c r="AH173" s="173">
        <v>0</v>
      </c>
      <c r="AI173" s="174"/>
      <c r="AJ173" s="175"/>
      <c r="AK173" s="114"/>
      <c r="AL173" s="113" t="s">
        <v>376</v>
      </c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</row>
    <row r="174" spans="2:50" s="56" customFormat="1" ht="22.5" x14ac:dyDescent="0.2">
      <c r="B174" s="111" t="s">
        <v>130</v>
      </c>
      <c r="C174" s="66" t="s">
        <v>29</v>
      </c>
      <c r="D174" s="176" t="s">
        <v>171</v>
      </c>
      <c r="E174" s="177"/>
      <c r="F174" s="177"/>
      <c r="G174" s="177"/>
      <c r="H174" s="177"/>
      <c r="I174" s="177"/>
      <c r="J174" s="177"/>
      <c r="K174" s="177"/>
      <c r="L174" s="122"/>
      <c r="M174" s="178">
        <v>566030.54</v>
      </c>
      <c r="N174" s="179"/>
      <c r="O174" s="180"/>
      <c r="P174" s="178">
        <v>566030.54</v>
      </c>
      <c r="Q174" s="179"/>
      <c r="R174" s="180"/>
      <c r="S174" s="178">
        <v>566030.54</v>
      </c>
      <c r="T174" s="179"/>
      <c r="U174" s="180"/>
      <c r="V174" s="178"/>
      <c r="W174" s="179"/>
      <c r="X174" s="180"/>
      <c r="Y174" s="178"/>
      <c r="Z174" s="179"/>
      <c r="AA174" s="180"/>
      <c r="AB174" s="181">
        <f>S174+V174+Y174</f>
        <v>566030.54</v>
      </c>
      <c r="AC174" s="182"/>
      <c r="AD174" s="183"/>
      <c r="AE174" s="181">
        <v>0</v>
      </c>
      <c r="AF174" s="182"/>
      <c r="AG174" s="183"/>
      <c r="AH174" s="181">
        <v>0</v>
      </c>
      <c r="AI174" s="182"/>
      <c r="AJ174" s="184"/>
      <c r="AK174" s="28"/>
      <c r="AL174" s="90" t="s">
        <v>171</v>
      </c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</row>
    <row r="175" spans="2:50" s="56" customFormat="1" ht="42.75" x14ac:dyDescent="0.2">
      <c r="B175" s="124" t="s">
        <v>235</v>
      </c>
      <c r="C175" s="118" t="s">
        <v>29</v>
      </c>
      <c r="D175" s="167" t="s">
        <v>378</v>
      </c>
      <c r="E175" s="168"/>
      <c r="F175" s="168"/>
      <c r="G175" s="168"/>
      <c r="H175" s="168"/>
      <c r="I175" s="168"/>
      <c r="J175" s="168"/>
      <c r="K175" s="190"/>
      <c r="L175" s="123"/>
      <c r="M175" s="170">
        <v>799726.27</v>
      </c>
      <c r="N175" s="171"/>
      <c r="O175" s="172"/>
      <c r="P175" s="170">
        <v>799726.27</v>
      </c>
      <c r="Q175" s="171"/>
      <c r="R175" s="172"/>
      <c r="S175" s="170">
        <v>799726.27</v>
      </c>
      <c r="T175" s="171"/>
      <c r="U175" s="172"/>
      <c r="V175" s="170"/>
      <c r="W175" s="171"/>
      <c r="X175" s="172"/>
      <c r="Y175" s="170"/>
      <c r="Z175" s="171"/>
      <c r="AA175" s="172"/>
      <c r="AB175" s="170">
        <v>799726.27</v>
      </c>
      <c r="AC175" s="171"/>
      <c r="AD175" s="172"/>
      <c r="AE175" s="170">
        <v>0</v>
      </c>
      <c r="AF175" s="171"/>
      <c r="AG175" s="172"/>
      <c r="AH175" s="170">
        <v>0</v>
      </c>
      <c r="AI175" s="171"/>
      <c r="AJ175" s="189"/>
      <c r="AK175" s="114"/>
      <c r="AL175" s="113" t="s">
        <v>377</v>
      </c>
      <c r="AM175" s="112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2"/>
    </row>
    <row r="176" spans="2:50" s="56" customFormat="1" x14ac:dyDescent="0.2">
      <c r="B176" s="127" t="s">
        <v>229</v>
      </c>
      <c r="C176" s="126" t="s">
        <v>29</v>
      </c>
      <c r="D176" s="185" t="s">
        <v>380</v>
      </c>
      <c r="E176" s="186"/>
      <c r="F176" s="186"/>
      <c r="G176" s="186"/>
      <c r="H176" s="186"/>
      <c r="I176" s="186"/>
      <c r="J176" s="186"/>
      <c r="K176" s="187"/>
      <c r="L176" s="125"/>
      <c r="M176" s="173">
        <v>799726.27</v>
      </c>
      <c r="N176" s="174"/>
      <c r="O176" s="188"/>
      <c r="P176" s="173">
        <v>799726.27</v>
      </c>
      <c r="Q176" s="174"/>
      <c r="R176" s="188"/>
      <c r="S176" s="173">
        <v>799726.27</v>
      </c>
      <c r="T176" s="174"/>
      <c r="U176" s="188"/>
      <c r="V176" s="173"/>
      <c r="W176" s="174"/>
      <c r="X176" s="188"/>
      <c r="Y176" s="173"/>
      <c r="Z176" s="174"/>
      <c r="AA176" s="188"/>
      <c r="AB176" s="173">
        <v>799726.27</v>
      </c>
      <c r="AC176" s="174"/>
      <c r="AD176" s="188"/>
      <c r="AE176" s="173">
        <v>0</v>
      </c>
      <c r="AF176" s="174"/>
      <c r="AG176" s="188"/>
      <c r="AH176" s="173">
        <v>0</v>
      </c>
      <c r="AI176" s="174"/>
      <c r="AJ176" s="175"/>
      <c r="AK176" s="114"/>
      <c r="AL176" s="113" t="s">
        <v>379</v>
      </c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2"/>
      <c r="AW176" s="112"/>
      <c r="AX176" s="112"/>
    </row>
    <row r="177" spans="2:50" s="56" customFormat="1" x14ac:dyDescent="0.2">
      <c r="B177" s="127" t="s">
        <v>240</v>
      </c>
      <c r="C177" s="126" t="s">
        <v>29</v>
      </c>
      <c r="D177" s="185" t="s">
        <v>382</v>
      </c>
      <c r="E177" s="186"/>
      <c r="F177" s="186"/>
      <c r="G177" s="186"/>
      <c r="H177" s="186"/>
      <c r="I177" s="186"/>
      <c r="J177" s="186"/>
      <c r="K177" s="187"/>
      <c r="L177" s="125"/>
      <c r="M177" s="173">
        <v>23514.27</v>
      </c>
      <c r="N177" s="174"/>
      <c r="O177" s="188"/>
      <c r="P177" s="173">
        <v>23514.27</v>
      </c>
      <c r="Q177" s="174"/>
      <c r="R177" s="188"/>
      <c r="S177" s="173">
        <v>23514.27</v>
      </c>
      <c r="T177" s="174"/>
      <c r="U177" s="188"/>
      <c r="V177" s="173"/>
      <c r="W177" s="174"/>
      <c r="X177" s="188"/>
      <c r="Y177" s="173"/>
      <c r="Z177" s="174"/>
      <c r="AA177" s="188"/>
      <c r="AB177" s="173">
        <v>23514.27</v>
      </c>
      <c r="AC177" s="174"/>
      <c r="AD177" s="188"/>
      <c r="AE177" s="173">
        <v>0</v>
      </c>
      <c r="AF177" s="174"/>
      <c r="AG177" s="188"/>
      <c r="AH177" s="173">
        <v>0</v>
      </c>
      <c r="AI177" s="174"/>
      <c r="AJ177" s="175"/>
      <c r="AK177" s="114"/>
      <c r="AL177" s="113" t="s">
        <v>381</v>
      </c>
      <c r="AM177" s="112"/>
      <c r="AN177" s="112"/>
      <c r="AO177" s="112"/>
      <c r="AP177" s="112"/>
      <c r="AQ177" s="112"/>
      <c r="AR177" s="112"/>
      <c r="AS177" s="112"/>
      <c r="AT177" s="112"/>
      <c r="AU177" s="112"/>
      <c r="AV177" s="112"/>
      <c r="AW177" s="112"/>
      <c r="AX177" s="112"/>
    </row>
    <row r="178" spans="2:50" s="56" customFormat="1" ht="33.75" x14ac:dyDescent="0.2">
      <c r="B178" s="111" t="s">
        <v>126</v>
      </c>
      <c r="C178" s="66" t="s">
        <v>29</v>
      </c>
      <c r="D178" s="176" t="s">
        <v>172</v>
      </c>
      <c r="E178" s="177"/>
      <c r="F178" s="177"/>
      <c r="G178" s="177"/>
      <c r="H178" s="177"/>
      <c r="I178" s="177"/>
      <c r="J178" s="177"/>
      <c r="K178" s="177"/>
      <c r="L178" s="122"/>
      <c r="M178" s="178">
        <v>23514.27</v>
      </c>
      <c r="N178" s="179"/>
      <c r="O178" s="180"/>
      <c r="P178" s="178">
        <v>23514.27</v>
      </c>
      <c r="Q178" s="179"/>
      <c r="R178" s="180"/>
      <c r="S178" s="178">
        <v>23514.27</v>
      </c>
      <c r="T178" s="179"/>
      <c r="U178" s="180"/>
      <c r="V178" s="178"/>
      <c r="W178" s="179"/>
      <c r="X178" s="180"/>
      <c r="Y178" s="178"/>
      <c r="Z178" s="179"/>
      <c r="AA178" s="180"/>
      <c r="AB178" s="181">
        <f>S178+V178+Y178</f>
        <v>23514.27</v>
      </c>
      <c r="AC178" s="182"/>
      <c r="AD178" s="183"/>
      <c r="AE178" s="181">
        <v>0</v>
      </c>
      <c r="AF178" s="182"/>
      <c r="AG178" s="183"/>
      <c r="AH178" s="181">
        <v>0</v>
      </c>
      <c r="AI178" s="182"/>
      <c r="AJ178" s="184"/>
      <c r="AK178" s="28"/>
      <c r="AL178" s="90" t="s">
        <v>172</v>
      </c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</row>
    <row r="179" spans="2:50" s="56" customFormat="1" ht="21.75" x14ac:dyDescent="0.2">
      <c r="B179" s="127" t="s">
        <v>310</v>
      </c>
      <c r="C179" s="126" t="s">
        <v>29</v>
      </c>
      <c r="D179" s="185" t="s">
        <v>384</v>
      </c>
      <c r="E179" s="186"/>
      <c r="F179" s="186"/>
      <c r="G179" s="186"/>
      <c r="H179" s="186"/>
      <c r="I179" s="186"/>
      <c r="J179" s="186"/>
      <c r="K179" s="187"/>
      <c r="L179" s="125"/>
      <c r="M179" s="173">
        <v>776212</v>
      </c>
      <c r="N179" s="174"/>
      <c r="O179" s="188"/>
      <c r="P179" s="173">
        <v>776212</v>
      </c>
      <c r="Q179" s="174"/>
      <c r="R179" s="188"/>
      <c r="S179" s="173">
        <v>776212</v>
      </c>
      <c r="T179" s="174"/>
      <c r="U179" s="188"/>
      <c r="V179" s="173"/>
      <c r="W179" s="174"/>
      <c r="X179" s="188"/>
      <c r="Y179" s="173"/>
      <c r="Z179" s="174"/>
      <c r="AA179" s="188"/>
      <c r="AB179" s="173">
        <v>776212</v>
      </c>
      <c r="AC179" s="174"/>
      <c r="AD179" s="188"/>
      <c r="AE179" s="173">
        <v>0</v>
      </c>
      <c r="AF179" s="174"/>
      <c r="AG179" s="188"/>
      <c r="AH179" s="173">
        <v>0</v>
      </c>
      <c r="AI179" s="174"/>
      <c r="AJ179" s="175"/>
      <c r="AK179" s="114"/>
      <c r="AL179" s="113" t="s">
        <v>383</v>
      </c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12"/>
    </row>
    <row r="180" spans="2:50" s="56" customFormat="1" x14ac:dyDescent="0.2">
      <c r="B180" s="111" t="s">
        <v>128</v>
      </c>
      <c r="C180" s="66" t="s">
        <v>29</v>
      </c>
      <c r="D180" s="176" t="s">
        <v>173</v>
      </c>
      <c r="E180" s="177"/>
      <c r="F180" s="177"/>
      <c r="G180" s="177"/>
      <c r="H180" s="177"/>
      <c r="I180" s="177"/>
      <c r="J180" s="177"/>
      <c r="K180" s="177"/>
      <c r="L180" s="122"/>
      <c r="M180" s="178">
        <v>776212</v>
      </c>
      <c r="N180" s="179"/>
      <c r="O180" s="180"/>
      <c r="P180" s="178">
        <v>776212</v>
      </c>
      <c r="Q180" s="179"/>
      <c r="R180" s="180"/>
      <c r="S180" s="178">
        <v>776212</v>
      </c>
      <c r="T180" s="179"/>
      <c r="U180" s="180"/>
      <c r="V180" s="178"/>
      <c r="W180" s="179"/>
      <c r="X180" s="180"/>
      <c r="Y180" s="178"/>
      <c r="Z180" s="179"/>
      <c r="AA180" s="180"/>
      <c r="AB180" s="181">
        <f>S180+V180+Y180</f>
        <v>776212</v>
      </c>
      <c r="AC180" s="182"/>
      <c r="AD180" s="183"/>
      <c r="AE180" s="181">
        <v>0</v>
      </c>
      <c r="AF180" s="182"/>
      <c r="AG180" s="183"/>
      <c r="AH180" s="181">
        <v>0</v>
      </c>
      <c r="AI180" s="182"/>
      <c r="AJ180" s="184"/>
      <c r="AK180" s="28"/>
      <c r="AL180" s="90" t="s">
        <v>173</v>
      </c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</row>
    <row r="181" spans="2:50" s="25" customFormat="1" hidden="1" x14ac:dyDescent="0.2">
      <c r="B181" s="79"/>
      <c r="C181" s="104"/>
      <c r="D181" s="89"/>
      <c r="E181" s="356"/>
      <c r="F181" s="356"/>
      <c r="G181" s="356"/>
      <c r="H181" s="356"/>
      <c r="I181" s="356"/>
      <c r="J181" s="356"/>
      <c r="K181" s="356"/>
      <c r="L181" s="94"/>
      <c r="M181" s="235"/>
      <c r="N181" s="235"/>
      <c r="O181" s="236"/>
      <c r="P181" s="362"/>
      <c r="Q181" s="235"/>
      <c r="R181" s="236"/>
      <c r="S181" s="362"/>
      <c r="T181" s="235"/>
      <c r="U181" s="236"/>
      <c r="V181" s="362"/>
      <c r="W181" s="235"/>
      <c r="X181" s="236"/>
      <c r="Y181" s="392"/>
      <c r="Z181" s="393"/>
      <c r="AA181" s="394"/>
      <c r="AB181" s="362"/>
      <c r="AC181" s="235"/>
      <c r="AD181" s="236"/>
      <c r="AE181" s="362"/>
      <c r="AF181" s="235"/>
      <c r="AG181" s="236"/>
      <c r="AH181" s="362"/>
      <c r="AI181" s="235"/>
      <c r="AJ181" s="363"/>
      <c r="AK181" s="121"/>
      <c r="AL181" s="117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</row>
    <row r="182" spans="2:50" s="25" customFormat="1" ht="23.25" thickBot="1" x14ac:dyDescent="0.25">
      <c r="B182" s="76" t="s">
        <v>30</v>
      </c>
      <c r="C182" s="68" t="s">
        <v>61</v>
      </c>
      <c r="D182" s="378" t="s">
        <v>24</v>
      </c>
      <c r="E182" s="379"/>
      <c r="F182" s="379"/>
      <c r="G182" s="379"/>
      <c r="H182" s="379"/>
      <c r="I182" s="379"/>
      <c r="J182" s="379"/>
      <c r="K182" s="379"/>
      <c r="L182" s="380"/>
      <c r="M182" s="247" t="s">
        <v>24</v>
      </c>
      <c r="N182" s="247"/>
      <c r="O182" s="247"/>
      <c r="P182" s="247" t="s">
        <v>24</v>
      </c>
      <c r="Q182" s="247"/>
      <c r="R182" s="247"/>
      <c r="S182" s="348">
        <v>894007072.99000001</v>
      </c>
      <c r="T182" s="348"/>
      <c r="U182" s="348"/>
      <c r="V182" s="348">
        <v>0</v>
      </c>
      <c r="W182" s="348"/>
      <c r="X182" s="348"/>
      <c r="Y182" s="348">
        <v>0</v>
      </c>
      <c r="Z182" s="348"/>
      <c r="AA182" s="348"/>
      <c r="AB182" s="348">
        <v>894007072.99000001</v>
      </c>
      <c r="AC182" s="348"/>
      <c r="AD182" s="348"/>
      <c r="AE182" s="247" t="s">
        <v>24</v>
      </c>
      <c r="AF182" s="247"/>
      <c r="AG182" s="247"/>
      <c r="AH182" s="247" t="s">
        <v>24</v>
      </c>
      <c r="AI182" s="247"/>
      <c r="AJ182" s="361"/>
      <c r="AK182" s="121"/>
      <c r="AL182" s="102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</row>
    <row r="183" spans="2:50" x14ac:dyDescent="0.2">
      <c r="AK183" s="95"/>
      <c r="AL183" s="102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</row>
    <row r="184" spans="2:50" ht="15" x14ac:dyDescent="0.25">
      <c r="B184" s="395" t="s">
        <v>59</v>
      </c>
      <c r="C184" s="395"/>
      <c r="D184" s="395"/>
      <c r="E184" s="395"/>
      <c r="F184" s="395"/>
      <c r="G184" s="395"/>
      <c r="H184" s="395"/>
      <c r="I184" s="395"/>
      <c r="J184" s="395"/>
      <c r="K184" s="395"/>
      <c r="L184" s="395"/>
      <c r="M184" s="395"/>
      <c r="N184" s="395"/>
      <c r="O184" s="395"/>
      <c r="P184" s="395"/>
      <c r="Q184" s="395"/>
      <c r="R184" s="395"/>
      <c r="S184" s="395"/>
      <c r="T184" s="395"/>
      <c r="U184" s="395"/>
      <c r="V184" s="395"/>
      <c r="W184" s="395"/>
      <c r="X184" s="395"/>
      <c r="Y184" s="395"/>
      <c r="Z184" s="395"/>
      <c r="AA184" s="395"/>
      <c r="AB184" s="395"/>
      <c r="AC184" s="395"/>
      <c r="AD184" s="395"/>
      <c r="AE184" s="395"/>
      <c r="AF184" s="395"/>
      <c r="AG184" s="244" t="s">
        <v>31</v>
      </c>
      <c r="AH184" s="244"/>
      <c r="AI184" s="244"/>
      <c r="AJ184" s="244"/>
      <c r="AK184" s="103"/>
      <c r="AL184" s="102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</row>
    <row r="185" spans="2:50" x14ac:dyDescent="0.2">
      <c r="B185" s="20"/>
      <c r="C185" s="33"/>
      <c r="D185" s="33"/>
      <c r="E185" s="33"/>
      <c r="F185" s="33"/>
      <c r="G185" s="33"/>
      <c r="H185" s="33"/>
      <c r="I185" s="33"/>
      <c r="J185" s="33"/>
      <c r="K185" s="21"/>
      <c r="L185" s="62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14"/>
      <c r="Z185" s="23"/>
      <c r="AA185" s="23"/>
      <c r="AB185" s="15"/>
      <c r="AC185" s="23"/>
      <c r="AD185" s="23"/>
      <c r="AF185" s="23"/>
      <c r="AG185" s="23"/>
      <c r="AK185" s="95"/>
      <c r="AL185" s="102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</row>
    <row r="186" spans="2:50" s="1" customFormat="1" ht="11.25" customHeight="1" x14ac:dyDescent="0.2">
      <c r="B186" s="77"/>
      <c r="C186" s="54"/>
      <c r="D186" s="349" t="s">
        <v>87</v>
      </c>
      <c r="E186" s="349"/>
      <c r="F186" s="349"/>
      <c r="G186" s="349"/>
      <c r="H186" s="349"/>
      <c r="I186" s="349"/>
      <c r="J186" s="349"/>
      <c r="K186" s="349"/>
      <c r="L186" s="349"/>
      <c r="M186" s="239" t="s">
        <v>64</v>
      </c>
      <c r="N186" s="239"/>
      <c r="O186" s="239"/>
      <c r="P186" s="239"/>
      <c r="Q186" s="239" t="s">
        <v>11</v>
      </c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 t="s">
        <v>63</v>
      </c>
      <c r="AH186" s="239"/>
      <c r="AI186" s="239"/>
      <c r="AJ186" s="316"/>
      <c r="AK186" s="120"/>
      <c r="AL186" s="102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</row>
    <row r="187" spans="2:50" s="1" customFormat="1" ht="11.25" x14ac:dyDescent="0.2">
      <c r="B187" s="31"/>
      <c r="C187" s="55" t="s">
        <v>12</v>
      </c>
      <c r="D187" s="350"/>
      <c r="E187" s="350"/>
      <c r="F187" s="350"/>
      <c r="G187" s="350"/>
      <c r="H187" s="350"/>
      <c r="I187" s="350"/>
      <c r="J187" s="350"/>
      <c r="K187" s="350"/>
      <c r="L187" s="350"/>
      <c r="M187" s="239"/>
      <c r="N187" s="239"/>
      <c r="O187" s="239"/>
      <c r="P187" s="239"/>
      <c r="Q187" s="239" t="s">
        <v>84</v>
      </c>
      <c r="R187" s="239"/>
      <c r="S187" s="239"/>
      <c r="T187" s="239"/>
      <c r="U187" s="275" t="s">
        <v>66</v>
      </c>
      <c r="V187" s="275"/>
      <c r="W187" s="275"/>
      <c r="X187" s="275"/>
      <c r="Y187" s="281" t="s">
        <v>71</v>
      </c>
      <c r="Z187" s="281"/>
      <c r="AA187" s="281"/>
      <c r="AB187" s="281"/>
      <c r="AC187" s="281" t="s">
        <v>15</v>
      </c>
      <c r="AD187" s="281"/>
      <c r="AE187" s="281"/>
      <c r="AF187" s="281"/>
      <c r="AG187" s="239"/>
      <c r="AH187" s="239"/>
      <c r="AI187" s="239"/>
      <c r="AJ187" s="316"/>
      <c r="AK187" s="120"/>
      <c r="AL187" s="102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</row>
    <row r="188" spans="2:50" s="1" customFormat="1" ht="11.25" x14ac:dyDescent="0.2">
      <c r="B188" s="32" t="s">
        <v>13</v>
      </c>
      <c r="C188" s="55" t="s">
        <v>14</v>
      </c>
      <c r="D188" s="350"/>
      <c r="E188" s="350"/>
      <c r="F188" s="350"/>
      <c r="G188" s="350"/>
      <c r="H188" s="350"/>
      <c r="I188" s="350"/>
      <c r="J188" s="350"/>
      <c r="K188" s="350"/>
      <c r="L188" s="350"/>
      <c r="M188" s="239"/>
      <c r="N188" s="239"/>
      <c r="O188" s="239"/>
      <c r="P188" s="239"/>
      <c r="Q188" s="239"/>
      <c r="R188" s="239"/>
      <c r="S188" s="239"/>
      <c r="T188" s="239"/>
      <c r="U188" s="276"/>
      <c r="V188" s="276"/>
      <c r="W188" s="276"/>
      <c r="X188" s="276"/>
      <c r="Y188" s="282"/>
      <c r="Z188" s="282"/>
      <c r="AA188" s="282"/>
      <c r="AB188" s="282"/>
      <c r="AC188" s="282"/>
      <c r="AD188" s="282"/>
      <c r="AE188" s="282"/>
      <c r="AF188" s="282"/>
      <c r="AG188" s="239"/>
      <c r="AH188" s="239"/>
      <c r="AI188" s="239"/>
      <c r="AJ188" s="316"/>
      <c r="AK188" s="120"/>
      <c r="AL188" s="102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</row>
    <row r="189" spans="2:50" s="1" customFormat="1" ht="11.25" x14ac:dyDescent="0.2">
      <c r="B189" s="31"/>
      <c r="C189" s="55" t="s">
        <v>16</v>
      </c>
      <c r="D189" s="350"/>
      <c r="E189" s="350"/>
      <c r="F189" s="350"/>
      <c r="G189" s="350"/>
      <c r="H189" s="350"/>
      <c r="I189" s="350"/>
      <c r="J189" s="350"/>
      <c r="K189" s="350"/>
      <c r="L189" s="350"/>
      <c r="M189" s="239"/>
      <c r="N189" s="239"/>
      <c r="O189" s="239"/>
      <c r="P189" s="239"/>
      <c r="Q189" s="239"/>
      <c r="R189" s="239"/>
      <c r="S189" s="239"/>
      <c r="T189" s="239"/>
      <c r="U189" s="276"/>
      <c r="V189" s="276"/>
      <c r="W189" s="276"/>
      <c r="X189" s="276"/>
      <c r="Y189" s="282"/>
      <c r="Z189" s="282"/>
      <c r="AA189" s="282"/>
      <c r="AB189" s="282"/>
      <c r="AC189" s="282"/>
      <c r="AD189" s="282"/>
      <c r="AE189" s="282"/>
      <c r="AF189" s="282"/>
      <c r="AG189" s="239"/>
      <c r="AH189" s="239"/>
      <c r="AI189" s="239"/>
      <c r="AJ189" s="316"/>
      <c r="AK189" s="120"/>
      <c r="AL189" s="102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</row>
    <row r="190" spans="2:50" s="1" customFormat="1" ht="11.25" x14ac:dyDescent="0.2">
      <c r="B190" s="31"/>
      <c r="C190" s="55"/>
      <c r="D190" s="351"/>
      <c r="E190" s="351"/>
      <c r="F190" s="351"/>
      <c r="G190" s="351"/>
      <c r="H190" s="351"/>
      <c r="I190" s="351"/>
      <c r="J190" s="351"/>
      <c r="K190" s="351"/>
      <c r="L190" s="351"/>
      <c r="M190" s="239"/>
      <c r="N190" s="239"/>
      <c r="O190" s="239"/>
      <c r="P190" s="239"/>
      <c r="Q190" s="239"/>
      <c r="R190" s="239"/>
      <c r="S190" s="239"/>
      <c r="T190" s="239"/>
      <c r="U190" s="277"/>
      <c r="V190" s="277"/>
      <c r="W190" s="277"/>
      <c r="X190" s="277"/>
      <c r="Y190" s="283"/>
      <c r="Z190" s="283"/>
      <c r="AA190" s="283"/>
      <c r="AB190" s="283"/>
      <c r="AC190" s="283"/>
      <c r="AD190" s="283"/>
      <c r="AE190" s="283"/>
      <c r="AF190" s="283"/>
      <c r="AG190" s="239"/>
      <c r="AH190" s="239"/>
      <c r="AI190" s="239"/>
      <c r="AJ190" s="316"/>
      <c r="AK190" s="120"/>
      <c r="AL190" s="102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</row>
    <row r="191" spans="2:50" ht="13.5" thickBot="1" x14ac:dyDescent="0.25">
      <c r="B191" s="80">
        <v>1</v>
      </c>
      <c r="C191" s="93">
        <v>2</v>
      </c>
      <c r="D191" s="401">
        <v>3</v>
      </c>
      <c r="E191" s="401"/>
      <c r="F191" s="401"/>
      <c r="G191" s="401"/>
      <c r="H191" s="401"/>
      <c r="I191" s="401"/>
      <c r="J191" s="401"/>
      <c r="K191" s="401"/>
      <c r="L191" s="401"/>
      <c r="M191" s="210" t="s">
        <v>17</v>
      </c>
      <c r="N191" s="210"/>
      <c r="O191" s="210"/>
      <c r="P191" s="210"/>
      <c r="Q191" s="210" t="s">
        <v>18</v>
      </c>
      <c r="R191" s="210"/>
      <c r="S191" s="210"/>
      <c r="T191" s="210"/>
      <c r="U191" s="210" t="s">
        <v>19</v>
      </c>
      <c r="V191" s="210"/>
      <c r="W191" s="210"/>
      <c r="X191" s="210"/>
      <c r="Y191" s="233" t="s">
        <v>20</v>
      </c>
      <c r="Z191" s="233"/>
      <c r="AA191" s="233"/>
      <c r="AB191" s="233"/>
      <c r="AC191" s="210" t="s">
        <v>21</v>
      </c>
      <c r="AD191" s="210"/>
      <c r="AE191" s="210"/>
      <c r="AF191" s="210"/>
      <c r="AG191" s="210" t="s">
        <v>22</v>
      </c>
      <c r="AH191" s="210"/>
      <c r="AI191" s="210"/>
      <c r="AJ191" s="278"/>
      <c r="AK191" s="119"/>
      <c r="AL191" s="102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</row>
    <row r="192" spans="2:50" ht="22.5" x14ac:dyDescent="0.2">
      <c r="B192" s="81" t="s">
        <v>32</v>
      </c>
      <c r="C192" s="64" t="s">
        <v>33</v>
      </c>
      <c r="D192" s="261" t="s">
        <v>24</v>
      </c>
      <c r="E192" s="262"/>
      <c r="F192" s="262"/>
      <c r="G192" s="262"/>
      <c r="H192" s="262"/>
      <c r="I192" s="262"/>
      <c r="J192" s="262"/>
      <c r="K192" s="262"/>
      <c r="L192" s="263"/>
      <c r="M192" s="242">
        <v>0</v>
      </c>
      <c r="N192" s="242"/>
      <c r="O192" s="242"/>
      <c r="P192" s="242"/>
      <c r="Q192" s="242">
        <v>-894007072.99000001</v>
      </c>
      <c r="R192" s="242"/>
      <c r="S192" s="242"/>
      <c r="T192" s="242"/>
      <c r="U192" s="242">
        <v>0</v>
      </c>
      <c r="V192" s="242"/>
      <c r="W192" s="242"/>
      <c r="X192" s="242"/>
      <c r="Y192" s="242">
        <v>0</v>
      </c>
      <c r="Z192" s="242"/>
      <c r="AA192" s="242"/>
      <c r="AB192" s="242"/>
      <c r="AC192" s="242">
        <v>-894007072.99000001</v>
      </c>
      <c r="AD192" s="242"/>
      <c r="AE192" s="242"/>
      <c r="AF192" s="242"/>
      <c r="AG192" s="242">
        <v>0</v>
      </c>
      <c r="AH192" s="242"/>
      <c r="AI192" s="242"/>
      <c r="AJ192" s="243"/>
      <c r="AK192" s="59"/>
      <c r="AL192" s="102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</row>
    <row r="193" spans="2:50" x14ac:dyDescent="0.2">
      <c r="B193" s="82" t="s">
        <v>34</v>
      </c>
      <c r="C193" s="65"/>
      <c r="D193" s="264"/>
      <c r="E193" s="265"/>
      <c r="F193" s="265"/>
      <c r="G193" s="265"/>
      <c r="H193" s="265"/>
      <c r="I193" s="265"/>
      <c r="J193" s="265"/>
      <c r="K193" s="265"/>
      <c r="L193" s="266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  <c r="X193" s="240"/>
      <c r="Y193" s="240"/>
      <c r="Z193" s="240"/>
      <c r="AA193" s="240"/>
      <c r="AB193" s="240"/>
      <c r="AC193" s="240"/>
      <c r="AD193" s="240"/>
      <c r="AE193" s="240"/>
      <c r="AF193" s="240"/>
      <c r="AG193" s="240"/>
      <c r="AH193" s="240"/>
      <c r="AI193" s="240"/>
      <c r="AJ193" s="241"/>
      <c r="AK193" s="59"/>
      <c r="AL193" s="102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</row>
    <row r="194" spans="2:50" ht="22.5" x14ac:dyDescent="0.2">
      <c r="B194" s="82" t="s">
        <v>35</v>
      </c>
      <c r="C194" s="69" t="s">
        <v>36</v>
      </c>
      <c r="D194" s="267" t="s">
        <v>24</v>
      </c>
      <c r="E194" s="268"/>
      <c r="F194" s="268"/>
      <c r="G194" s="268"/>
      <c r="H194" s="268"/>
      <c r="I194" s="268"/>
      <c r="J194" s="268"/>
      <c r="K194" s="268"/>
      <c r="L194" s="269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  <c r="AJ194" s="354"/>
      <c r="AK194" s="59"/>
      <c r="AL194" s="102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</row>
    <row r="195" spans="2:50" x14ac:dyDescent="0.2">
      <c r="B195" s="82" t="s">
        <v>37</v>
      </c>
      <c r="C195" s="67"/>
      <c r="D195" s="264"/>
      <c r="E195" s="265"/>
      <c r="F195" s="265"/>
      <c r="G195" s="265"/>
      <c r="H195" s="265"/>
      <c r="I195" s="265"/>
      <c r="J195" s="265"/>
      <c r="K195" s="265"/>
      <c r="L195" s="266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5"/>
      <c r="AK195" s="59"/>
      <c r="AL195" s="102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</row>
    <row r="196" spans="2:50" hidden="1" x14ac:dyDescent="0.2">
      <c r="B196" s="136"/>
      <c r="C196" s="146"/>
      <c r="D196" s="398"/>
      <c r="E196" s="399"/>
      <c r="F196" s="399"/>
      <c r="G196" s="399"/>
      <c r="H196" s="399"/>
      <c r="I196" s="399"/>
      <c r="J196" s="399"/>
      <c r="K196" s="399"/>
      <c r="L196" s="400"/>
      <c r="M196" s="202"/>
      <c r="N196" s="203"/>
      <c r="O196" s="203"/>
      <c r="P196" s="204"/>
      <c r="Q196" s="202"/>
      <c r="R196" s="203"/>
      <c r="S196" s="203"/>
      <c r="T196" s="204"/>
      <c r="U196" s="202"/>
      <c r="V196" s="203"/>
      <c r="W196" s="203"/>
      <c r="X196" s="204"/>
      <c r="Y196" s="202"/>
      <c r="Z196" s="203"/>
      <c r="AA196" s="203"/>
      <c r="AB196" s="204"/>
      <c r="AC196" s="202"/>
      <c r="AD196" s="203"/>
      <c r="AE196" s="203"/>
      <c r="AF196" s="204"/>
      <c r="AG196" s="202"/>
      <c r="AH196" s="203"/>
      <c r="AI196" s="203"/>
      <c r="AJ196" s="223"/>
      <c r="AK196" s="138"/>
      <c r="AL196" s="139"/>
      <c r="AM196" s="140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40"/>
    </row>
    <row r="197" spans="2:50" hidden="1" x14ac:dyDescent="0.2">
      <c r="B197" s="141"/>
      <c r="C197" s="147"/>
      <c r="D197" s="388"/>
      <c r="E197" s="389"/>
      <c r="F197" s="389"/>
      <c r="G197" s="389"/>
      <c r="H197" s="389"/>
      <c r="I197" s="389"/>
      <c r="J197" s="389"/>
      <c r="K197" s="389"/>
      <c r="L197" s="390"/>
      <c r="M197" s="207"/>
      <c r="N197" s="208"/>
      <c r="O197" s="208"/>
      <c r="P197" s="209"/>
      <c r="Q197" s="207"/>
      <c r="R197" s="208"/>
      <c r="S197" s="208"/>
      <c r="T197" s="209"/>
      <c r="U197" s="207"/>
      <c r="V197" s="208"/>
      <c r="W197" s="208"/>
      <c r="X197" s="209"/>
      <c r="Y197" s="207"/>
      <c r="Z197" s="208"/>
      <c r="AA197" s="208"/>
      <c r="AB197" s="209"/>
      <c r="AC197" s="207"/>
      <c r="AD197" s="208"/>
      <c r="AE197" s="208"/>
      <c r="AF197" s="209"/>
      <c r="AG197" s="207"/>
      <c r="AH197" s="208"/>
      <c r="AI197" s="208"/>
      <c r="AJ197" s="353"/>
      <c r="AK197" s="138"/>
      <c r="AL197" s="139"/>
      <c r="AM197" s="140"/>
      <c r="AN197" s="140"/>
      <c r="AO197" s="140"/>
      <c r="AP197" s="140"/>
      <c r="AQ197" s="140"/>
      <c r="AR197" s="140"/>
      <c r="AS197" s="140"/>
      <c r="AT197" s="140"/>
      <c r="AU197" s="140"/>
      <c r="AV197" s="140"/>
      <c r="AW197" s="140"/>
      <c r="AX197" s="140"/>
    </row>
    <row r="198" spans="2:50" s="56" customFormat="1" x14ac:dyDescent="0.2">
      <c r="B198" s="143"/>
      <c r="C198" s="84" t="s">
        <v>36</v>
      </c>
      <c r="D198" s="374"/>
      <c r="E198" s="375"/>
      <c r="F198" s="375"/>
      <c r="G198" s="375"/>
      <c r="H198" s="375"/>
      <c r="I198" s="375"/>
      <c r="J198" s="375"/>
      <c r="K198" s="375"/>
      <c r="L198" s="376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60">
        <f>Q198+U198+Y198</f>
        <v>0</v>
      </c>
      <c r="AD198" s="260"/>
      <c r="AE198" s="260"/>
      <c r="AF198" s="260"/>
      <c r="AG198" s="260"/>
      <c r="AH198" s="260"/>
      <c r="AI198" s="260"/>
      <c r="AJ198" s="397"/>
      <c r="AK198" s="85"/>
      <c r="AL198" s="144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</row>
    <row r="199" spans="2:50" hidden="1" x14ac:dyDescent="0.2">
      <c r="B199" s="83"/>
      <c r="C199" s="70"/>
      <c r="D199" s="71"/>
      <c r="E199" s="405"/>
      <c r="F199" s="406"/>
      <c r="G199" s="406"/>
      <c r="H199" s="406"/>
      <c r="I199" s="406"/>
      <c r="J199" s="406"/>
      <c r="K199" s="407"/>
      <c r="L199" s="92"/>
      <c r="M199" s="151"/>
      <c r="N199" s="152"/>
      <c r="O199" s="152"/>
      <c r="P199" s="153"/>
      <c r="Q199" s="151"/>
      <c r="R199" s="152"/>
      <c r="S199" s="152"/>
      <c r="T199" s="153"/>
      <c r="U199" s="151"/>
      <c r="V199" s="152"/>
      <c r="W199" s="152"/>
      <c r="X199" s="153"/>
      <c r="Y199" s="151"/>
      <c r="Z199" s="152"/>
      <c r="AA199" s="152"/>
      <c r="AB199" s="153"/>
      <c r="AC199" s="151"/>
      <c r="AD199" s="152"/>
      <c r="AE199" s="152"/>
      <c r="AF199" s="153"/>
      <c r="AG199" s="151"/>
      <c r="AH199" s="152"/>
      <c r="AI199" s="152"/>
      <c r="AJ199" s="237"/>
      <c r="AK199" s="59"/>
      <c r="AL199" s="117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</row>
    <row r="200" spans="2:50" ht="22.5" x14ac:dyDescent="0.2">
      <c r="B200" s="82" t="s">
        <v>38</v>
      </c>
      <c r="C200" s="65" t="s">
        <v>39</v>
      </c>
      <c r="D200" s="267" t="s">
        <v>24</v>
      </c>
      <c r="E200" s="268"/>
      <c r="F200" s="268"/>
      <c r="G200" s="268"/>
      <c r="H200" s="268"/>
      <c r="I200" s="268"/>
      <c r="J200" s="268"/>
      <c r="K200" s="268"/>
      <c r="L200" s="269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355"/>
      <c r="AK200" s="59"/>
      <c r="AL200" s="102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</row>
    <row r="201" spans="2:50" x14ac:dyDescent="0.2">
      <c r="B201" s="82" t="s">
        <v>37</v>
      </c>
      <c r="C201" s="67"/>
      <c r="D201" s="264"/>
      <c r="E201" s="265"/>
      <c r="F201" s="265"/>
      <c r="G201" s="265"/>
      <c r="H201" s="265"/>
      <c r="I201" s="265"/>
      <c r="J201" s="265"/>
      <c r="K201" s="265"/>
      <c r="L201" s="266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24"/>
      <c r="AF201" s="224"/>
      <c r="AG201" s="224"/>
      <c r="AH201" s="224"/>
      <c r="AI201" s="224"/>
      <c r="AJ201" s="225"/>
      <c r="AK201" s="59"/>
      <c r="AL201" s="102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</row>
    <row r="202" spans="2:50" hidden="1" x14ac:dyDescent="0.2">
      <c r="B202" s="136"/>
      <c r="C202" s="146"/>
      <c r="D202" s="398"/>
      <c r="E202" s="399"/>
      <c r="F202" s="399"/>
      <c r="G202" s="399"/>
      <c r="H202" s="399"/>
      <c r="I202" s="399"/>
      <c r="J202" s="399"/>
      <c r="K202" s="399"/>
      <c r="L202" s="400"/>
      <c r="M202" s="202"/>
      <c r="N202" s="203"/>
      <c r="O202" s="203"/>
      <c r="P202" s="204"/>
      <c r="Q202" s="202"/>
      <c r="R202" s="203"/>
      <c r="S202" s="203"/>
      <c r="T202" s="204"/>
      <c r="U202" s="202"/>
      <c r="V202" s="203"/>
      <c r="W202" s="203"/>
      <c r="X202" s="204"/>
      <c r="Y202" s="202"/>
      <c r="Z202" s="203"/>
      <c r="AA202" s="203"/>
      <c r="AB202" s="204"/>
      <c r="AC202" s="202"/>
      <c r="AD202" s="203"/>
      <c r="AE202" s="203"/>
      <c r="AF202" s="204"/>
      <c r="AG202" s="202"/>
      <c r="AH202" s="203"/>
      <c r="AI202" s="203"/>
      <c r="AJ202" s="223"/>
      <c r="AK202" s="138"/>
      <c r="AL202" s="139"/>
      <c r="AM202" s="140"/>
      <c r="AN202" s="140"/>
      <c r="AO202" s="140"/>
      <c r="AP202" s="140"/>
      <c r="AQ202" s="140"/>
      <c r="AR202" s="140"/>
      <c r="AS202" s="140"/>
      <c r="AT202" s="140"/>
      <c r="AU202" s="140"/>
      <c r="AV202" s="140"/>
      <c r="AW202" s="140"/>
      <c r="AX202" s="140"/>
    </row>
    <row r="203" spans="2:50" hidden="1" x14ac:dyDescent="0.2">
      <c r="B203" s="141"/>
      <c r="C203" s="147"/>
      <c r="D203" s="388"/>
      <c r="E203" s="389"/>
      <c r="F203" s="389"/>
      <c r="G203" s="389"/>
      <c r="H203" s="389"/>
      <c r="I203" s="389"/>
      <c r="J203" s="389"/>
      <c r="K203" s="389"/>
      <c r="L203" s="390"/>
      <c r="M203" s="207"/>
      <c r="N203" s="208"/>
      <c r="O203" s="208"/>
      <c r="P203" s="209"/>
      <c r="Q203" s="207"/>
      <c r="R203" s="208"/>
      <c r="S203" s="208"/>
      <c r="T203" s="209"/>
      <c r="U203" s="207"/>
      <c r="V203" s="208"/>
      <c r="W203" s="208"/>
      <c r="X203" s="209"/>
      <c r="Y203" s="207"/>
      <c r="Z203" s="208"/>
      <c r="AA203" s="208"/>
      <c r="AB203" s="209"/>
      <c r="AC203" s="207"/>
      <c r="AD203" s="208"/>
      <c r="AE203" s="208"/>
      <c r="AF203" s="209"/>
      <c r="AG203" s="207"/>
      <c r="AH203" s="208"/>
      <c r="AI203" s="208"/>
      <c r="AJ203" s="353"/>
      <c r="AK203" s="138"/>
      <c r="AL203" s="139"/>
      <c r="AM203" s="140"/>
      <c r="AN203" s="140"/>
      <c r="AO203" s="140"/>
      <c r="AP203" s="140"/>
      <c r="AQ203" s="140"/>
      <c r="AR203" s="140"/>
      <c r="AS203" s="140"/>
      <c r="AT203" s="140"/>
      <c r="AU203" s="140"/>
      <c r="AV203" s="140"/>
      <c r="AW203" s="140"/>
      <c r="AX203" s="140"/>
    </row>
    <row r="204" spans="2:50" s="56" customFormat="1" x14ac:dyDescent="0.2">
      <c r="B204" s="143"/>
      <c r="C204" s="84" t="s">
        <v>39</v>
      </c>
      <c r="D204" s="374"/>
      <c r="E204" s="375"/>
      <c r="F204" s="375"/>
      <c r="G204" s="375"/>
      <c r="H204" s="375"/>
      <c r="I204" s="375"/>
      <c r="J204" s="375"/>
      <c r="K204" s="375"/>
      <c r="L204" s="376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  <c r="W204" s="222"/>
      <c r="X204" s="222"/>
      <c r="Y204" s="222"/>
      <c r="Z204" s="222"/>
      <c r="AA204" s="222"/>
      <c r="AB204" s="222"/>
      <c r="AC204" s="260">
        <f>Q204+U204+Y204</f>
        <v>0</v>
      </c>
      <c r="AD204" s="260"/>
      <c r="AE204" s="260"/>
      <c r="AF204" s="260"/>
      <c r="AG204" s="260"/>
      <c r="AH204" s="260"/>
      <c r="AI204" s="260"/>
      <c r="AJ204" s="397"/>
      <c r="AK204" s="85"/>
      <c r="AL204" s="144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</row>
    <row r="205" spans="2:50" hidden="1" x14ac:dyDescent="0.2">
      <c r="B205" s="83"/>
      <c r="C205" s="72"/>
      <c r="D205" s="71"/>
      <c r="E205" s="405"/>
      <c r="F205" s="406"/>
      <c r="G205" s="406"/>
      <c r="H205" s="406"/>
      <c r="I205" s="406"/>
      <c r="J205" s="406"/>
      <c r="K205" s="407"/>
      <c r="L205" s="92"/>
      <c r="M205" s="256"/>
      <c r="N205" s="257"/>
      <c r="O205" s="257"/>
      <c r="P205" s="258"/>
      <c r="Q205" s="256"/>
      <c r="R205" s="257"/>
      <c r="S205" s="257"/>
      <c r="T205" s="258"/>
      <c r="U205" s="256"/>
      <c r="V205" s="257"/>
      <c r="W205" s="257"/>
      <c r="X205" s="258"/>
      <c r="Y205" s="256"/>
      <c r="Z205" s="257"/>
      <c r="AA205" s="257"/>
      <c r="AB205" s="258"/>
      <c r="AC205" s="256"/>
      <c r="AD205" s="257"/>
      <c r="AE205" s="257"/>
      <c r="AF205" s="258"/>
      <c r="AG205" s="256"/>
      <c r="AH205" s="257"/>
      <c r="AI205" s="257"/>
      <c r="AJ205" s="409"/>
      <c r="AK205" s="59"/>
      <c r="AL205" s="117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</row>
    <row r="206" spans="2:50" x14ac:dyDescent="0.2">
      <c r="B206" s="82" t="s">
        <v>40</v>
      </c>
      <c r="C206" s="65" t="s">
        <v>41</v>
      </c>
      <c r="D206" s="267" t="s">
        <v>24</v>
      </c>
      <c r="E206" s="268"/>
      <c r="F206" s="268"/>
      <c r="G206" s="268"/>
      <c r="H206" s="268"/>
      <c r="I206" s="268"/>
      <c r="J206" s="268"/>
      <c r="K206" s="268"/>
      <c r="L206" s="269"/>
      <c r="M206" s="255"/>
      <c r="N206" s="255"/>
      <c r="O206" s="255"/>
      <c r="P206" s="255"/>
      <c r="Q206" s="259" t="s">
        <v>24</v>
      </c>
      <c r="R206" s="259"/>
      <c r="S206" s="259"/>
      <c r="T206" s="259"/>
      <c r="U206" s="199">
        <v>0</v>
      </c>
      <c r="V206" s="199"/>
      <c r="W206" s="199"/>
      <c r="X206" s="199"/>
      <c r="Y206" s="199">
        <v>0</v>
      </c>
      <c r="Z206" s="199"/>
      <c r="AA206" s="199"/>
      <c r="AB206" s="199"/>
      <c r="AC206" s="199">
        <v>0</v>
      </c>
      <c r="AD206" s="199"/>
      <c r="AE206" s="199"/>
      <c r="AF206" s="199"/>
      <c r="AG206" s="199">
        <v>0</v>
      </c>
      <c r="AH206" s="199"/>
      <c r="AI206" s="199"/>
      <c r="AJ206" s="355"/>
      <c r="AK206" s="59"/>
      <c r="AL206" s="102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</row>
    <row r="207" spans="2:50" x14ac:dyDescent="0.2">
      <c r="B207" s="82" t="s">
        <v>92</v>
      </c>
      <c r="C207" s="65" t="s">
        <v>42</v>
      </c>
      <c r="D207" s="267" t="s">
        <v>91</v>
      </c>
      <c r="E207" s="268"/>
      <c r="F207" s="268"/>
      <c r="G207" s="268"/>
      <c r="H207" s="268"/>
      <c r="I207" s="268"/>
      <c r="J207" s="268"/>
      <c r="K207" s="268"/>
      <c r="L207" s="269"/>
      <c r="M207" s="199"/>
      <c r="N207" s="199"/>
      <c r="O207" s="199"/>
      <c r="P207" s="199"/>
      <c r="Q207" s="259" t="s">
        <v>91</v>
      </c>
      <c r="R207" s="259"/>
      <c r="S207" s="259"/>
      <c r="T207" s="259"/>
      <c r="U207" s="199"/>
      <c r="V207" s="199"/>
      <c r="W207" s="199"/>
      <c r="X207" s="199"/>
      <c r="Y207" s="199"/>
      <c r="Z207" s="199"/>
      <c r="AA207" s="199"/>
      <c r="AB207" s="199"/>
      <c r="AC207" s="199"/>
      <c r="AD207" s="199"/>
      <c r="AE207" s="199"/>
      <c r="AF207" s="199"/>
      <c r="AG207" s="259" t="s">
        <v>91</v>
      </c>
      <c r="AH207" s="259"/>
      <c r="AI207" s="259"/>
      <c r="AJ207" s="272"/>
      <c r="AK207" s="59"/>
      <c r="AL207" s="102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</row>
    <row r="208" spans="2:50" hidden="1" x14ac:dyDescent="0.2">
      <c r="B208" s="136"/>
      <c r="C208" s="137"/>
      <c r="D208" s="398"/>
      <c r="E208" s="399"/>
      <c r="F208" s="399"/>
      <c r="G208" s="399"/>
      <c r="H208" s="399"/>
      <c r="I208" s="399"/>
      <c r="J208" s="399"/>
      <c r="K208" s="399"/>
      <c r="L208" s="400"/>
      <c r="M208" s="202"/>
      <c r="N208" s="203"/>
      <c r="O208" s="203"/>
      <c r="P208" s="204"/>
      <c r="Q208" s="249" t="s">
        <v>24</v>
      </c>
      <c r="R208" s="250"/>
      <c r="S208" s="250"/>
      <c r="T208" s="251"/>
      <c r="U208" s="202"/>
      <c r="V208" s="203"/>
      <c r="W208" s="203"/>
      <c r="X208" s="204"/>
      <c r="Y208" s="202"/>
      <c r="Z208" s="203"/>
      <c r="AA208" s="203"/>
      <c r="AB208" s="204"/>
      <c r="AC208" s="202"/>
      <c r="AD208" s="203"/>
      <c r="AE208" s="203"/>
      <c r="AF208" s="204"/>
      <c r="AG208" s="270" t="s">
        <v>24</v>
      </c>
      <c r="AH208" s="270"/>
      <c r="AI208" s="270"/>
      <c r="AJ208" s="271"/>
      <c r="AK208" s="138"/>
      <c r="AL208" s="139"/>
      <c r="AM208" s="140"/>
      <c r="AN208" s="140"/>
      <c r="AO208" s="140"/>
      <c r="AP208" s="140"/>
      <c r="AQ208" s="140"/>
      <c r="AR208" s="140"/>
      <c r="AS208" s="140"/>
      <c r="AT208" s="140"/>
      <c r="AU208" s="140"/>
      <c r="AV208" s="140"/>
      <c r="AW208" s="140"/>
      <c r="AX208" s="140"/>
    </row>
    <row r="209" spans="2:50" hidden="1" x14ac:dyDescent="0.2">
      <c r="B209" s="141"/>
      <c r="C209" s="142"/>
      <c r="D209" s="388"/>
      <c r="E209" s="389"/>
      <c r="F209" s="389"/>
      <c r="G209" s="389"/>
      <c r="H209" s="389"/>
      <c r="I209" s="389"/>
      <c r="J209" s="389"/>
      <c r="K209" s="389"/>
      <c r="L209" s="390"/>
      <c r="M209" s="207"/>
      <c r="N209" s="208"/>
      <c r="O209" s="208"/>
      <c r="P209" s="209"/>
      <c r="Q209" s="249" t="s">
        <v>24</v>
      </c>
      <c r="R209" s="250"/>
      <c r="S209" s="250"/>
      <c r="T209" s="251"/>
      <c r="U209" s="207"/>
      <c r="V209" s="208"/>
      <c r="W209" s="208"/>
      <c r="X209" s="209"/>
      <c r="Y209" s="207"/>
      <c r="Z209" s="208"/>
      <c r="AA209" s="208"/>
      <c r="AB209" s="209"/>
      <c r="AC209" s="207"/>
      <c r="AD209" s="208"/>
      <c r="AE209" s="208"/>
      <c r="AF209" s="209"/>
      <c r="AG209" s="270" t="s">
        <v>24</v>
      </c>
      <c r="AH209" s="270"/>
      <c r="AI209" s="270"/>
      <c r="AJ209" s="271"/>
      <c r="AK209" s="138"/>
      <c r="AL209" s="139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</row>
    <row r="210" spans="2:50" s="56" customFormat="1" x14ac:dyDescent="0.2">
      <c r="B210" s="143"/>
      <c r="C210" s="84" t="s">
        <v>42</v>
      </c>
      <c r="D210" s="374"/>
      <c r="E210" s="375"/>
      <c r="F210" s="375"/>
      <c r="G210" s="375"/>
      <c r="H210" s="375"/>
      <c r="I210" s="375"/>
      <c r="J210" s="375"/>
      <c r="K210" s="375"/>
      <c r="L210" s="376"/>
      <c r="M210" s="387"/>
      <c r="N210" s="387"/>
      <c r="O210" s="387"/>
      <c r="P210" s="387"/>
      <c r="Q210" s="228" t="s">
        <v>24</v>
      </c>
      <c r="R210" s="228"/>
      <c r="S210" s="228"/>
      <c r="T210" s="228"/>
      <c r="U210" s="222"/>
      <c r="V210" s="222"/>
      <c r="W210" s="222"/>
      <c r="X210" s="222"/>
      <c r="Y210" s="222"/>
      <c r="Z210" s="222"/>
      <c r="AA210" s="222"/>
      <c r="AB210" s="222"/>
      <c r="AC210" s="260">
        <f>U210+Y210</f>
        <v>0</v>
      </c>
      <c r="AD210" s="260"/>
      <c r="AE210" s="260"/>
      <c r="AF210" s="260"/>
      <c r="AG210" s="228" t="s">
        <v>24</v>
      </c>
      <c r="AH210" s="228"/>
      <c r="AI210" s="228"/>
      <c r="AJ210" s="229"/>
      <c r="AK210" s="85"/>
      <c r="AL210" s="144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</row>
    <row r="211" spans="2:50" x14ac:dyDescent="0.2">
      <c r="B211" s="82" t="s">
        <v>90</v>
      </c>
      <c r="C211" s="65" t="s">
        <v>43</v>
      </c>
      <c r="D211" s="267" t="s">
        <v>91</v>
      </c>
      <c r="E211" s="268"/>
      <c r="F211" s="268"/>
      <c r="G211" s="268"/>
      <c r="H211" s="268"/>
      <c r="I211" s="268"/>
      <c r="J211" s="268"/>
      <c r="K211" s="268"/>
      <c r="L211" s="269"/>
      <c r="M211" s="199"/>
      <c r="N211" s="199"/>
      <c r="O211" s="199"/>
      <c r="P211" s="199"/>
      <c r="Q211" s="259" t="s">
        <v>91</v>
      </c>
      <c r="R211" s="259"/>
      <c r="S211" s="259"/>
      <c r="T211" s="259"/>
      <c r="U211" s="199"/>
      <c r="V211" s="199"/>
      <c r="W211" s="199"/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259" t="s">
        <v>91</v>
      </c>
      <c r="AH211" s="259"/>
      <c r="AI211" s="259"/>
      <c r="AJ211" s="272"/>
      <c r="AK211" s="59"/>
      <c r="AL211" s="102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</row>
    <row r="212" spans="2:50" hidden="1" x14ac:dyDescent="0.2">
      <c r="B212" s="136"/>
      <c r="C212" s="137"/>
      <c r="D212" s="398"/>
      <c r="E212" s="399"/>
      <c r="F212" s="399"/>
      <c r="G212" s="399"/>
      <c r="H212" s="399"/>
      <c r="I212" s="399"/>
      <c r="J212" s="399"/>
      <c r="K212" s="399"/>
      <c r="L212" s="400"/>
      <c r="M212" s="202"/>
      <c r="N212" s="203"/>
      <c r="O212" s="203"/>
      <c r="P212" s="204"/>
      <c r="Q212" s="249" t="s">
        <v>24</v>
      </c>
      <c r="R212" s="250"/>
      <c r="S212" s="250"/>
      <c r="T212" s="251"/>
      <c r="U212" s="202"/>
      <c r="V212" s="203"/>
      <c r="W212" s="203"/>
      <c r="X212" s="204"/>
      <c r="Y212" s="202"/>
      <c r="Z212" s="203"/>
      <c r="AA212" s="203"/>
      <c r="AB212" s="204"/>
      <c r="AC212" s="202"/>
      <c r="AD212" s="203"/>
      <c r="AE212" s="203"/>
      <c r="AF212" s="204"/>
      <c r="AG212" s="270" t="s">
        <v>91</v>
      </c>
      <c r="AH212" s="270"/>
      <c r="AI212" s="270"/>
      <c r="AJ212" s="271"/>
      <c r="AK212" s="138"/>
      <c r="AL212" s="139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</row>
    <row r="213" spans="2:50" hidden="1" x14ac:dyDescent="0.2">
      <c r="B213" s="141"/>
      <c r="C213" s="142"/>
      <c r="D213" s="388"/>
      <c r="E213" s="389"/>
      <c r="F213" s="389"/>
      <c r="G213" s="389"/>
      <c r="H213" s="389"/>
      <c r="I213" s="389"/>
      <c r="J213" s="389"/>
      <c r="K213" s="389"/>
      <c r="L213" s="390"/>
      <c r="M213" s="207"/>
      <c r="N213" s="208"/>
      <c r="O213" s="208"/>
      <c r="P213" s="209"/>
      <c r="Q213" s="249" t="s">
        <v>24</v>
      </c>
      <c r="R213" s="250"/>
      <c r="S213" s="250"/>
      <c r="T213" s="251"/>
      <c r="U213" s="207"/>
      <c r="V213" s="208"/>
      <c r="W213" s="208"/>
      <c r="X213" s="209"/>
      <c r="Y213" s="207"/>
      <c r="Z213" s="208"/>
      <c r="AA213" s="208"/>
      <c r="AB213" s="209"/>
      <c r="AC213" s="207"/>
      <c r="AD213" s="208"/>
      <c r="AE213" s="208"/>
      <c r="AF213" s="209"/>
      <c r="AG213" s="270" t="s">
        <v>91</v>
      </c>
      <c r="AH213" s="270"/>
      <c r="AI213" s="270"/>
      <c r="AJ213" s="271"/>
      <c r="AK213" s="138"/>
      <c r="AL213" s="139"/>
      <c r="AM213" s="140"/>
      <c r="AN213" s="140"/>
      <c r="AO213" s="140"/>
      <c r="AP213" s="140"/>
      <c r="AQ213" s="140"/>
      <c r="AR213" s="140"/>
      <c r="AS213" s="140"/>
      <c r="AT213" s="140"/>
      <c r="AU213" s="140"/>
      <c r="AV213" s="140"/>
      <c r="AW213" s="140"/>
      <c r="AX213" s="140"/>
    </row>
    <row r="214" spans="2:50" x14ac:dyDescent="0.2">
      <c r="B214" s="143"/>
      <c r="C214" s="84" t="s">
        <v>43</v>
      </c>
      <c r="D214" s="374"/>
      <c r="E214" s="375"/>
      <c r="F214" s="375"/>
      <c r="G214" s="375"/>
      <c r="H214" s="375"/>
      <c r="I214" s="375"/>
      <c r="J214" s="375"/>
      <c r="K214" s="375"/>
      <c r="L214" s="376"/>
      <c r="M214" s="213"/>
      <c r="N214" s="213"/>
      <c r="O214" s="213"/>
      <c r="P214" s="213"/>
      <c r="Q214" s="228" t="s">
        <v>24</v>
      </c>
      <c r="R214" s="228"/>
      <c r="S214" s="228"/>
      <c r="T214" s="228"/>
      <c r="U214" s="248"/>
      <c r="V214" s="248"/>
      <c r="W214" s="248"/>
      <c r="X214" s="248"/>
      <c r="Y214" s="248"/>
      <c r="Z214" s="248"/>
      <c r="AA214" s="248"/>
      <c r="AB214" s="248"/>
      <c r="AC214" s="396">
        <f>U214+Y214</f>
        <v>0</v>
      </c>
      <c r="AD214" s="396"/>
      <c r="AE214" s="396"/>
      <c r="AF214" s="396"/>
      <c r="AG214" s="228" t="s">
        <v>24</v>
      </c>
      <c r="AH214" s="228"/>
      <c r="AI214" s="228"/>
      <c r="AJ214" s="229"/>
      <c r="AK214" s="85"/>
      <c r="AL214" s="144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</row>
    <row r="215" spans="2:50" ht="22.5" x14ac:dyDescent="0.2">
      <c r="B215" s="82" t="s">
        <v>44</v>
      </c>
      <c r="C215" s="65" t="s">
        <v>45</v>
      </c>
      <c r="D215" s="267" t="s">
        <v>24</v>
      </c>
      <c r="E215" s="268"/>
      <c r="F215" s="268"/>
      <c r="G215" s="268"/>
      <c r="H215" s="268"/>
      <c r="I215" s="268"/>
      <c r="J215" s="268"/>
      <c r="K215" s="268"/>
      <c r="L215" s="269"/>
      <c r="M215" s="259" t="s">
        <v>24</v>
      </c>
      <c r="N215" s="259"/>
      <c r="O215" s="259"/>
      <c r="P215" s="259"/>
      <c r="Q215" s="252">
        <f>Q216</f>
        <v>-894007072.99000001</v>
      </c>
      <c r="R215" s="253"/>
      <c r="S215" s="253"/>
      <c r="T215" s="254"/>
      <c r="U215" s="252">
        <f>U216+U229</f>
        <v>0</v>
      </c>
      <c r="V215" s="253"/>
      <c r="W215" s="253"/>
      <c r="X215" s="254"/>
      <c r="Y215" s="252">
        <f>Y229</f>
        <v>0</v>
      </c>
      <c r="Z215" s="253"/>
      <c r="AA215" s="253"/>
      <c r="AB215" s="254"/>
      <c r="AC215" s="252">
        <f>AC216+AC229</f>
        <v>-894007072.99000001</v>
      </c>
      <c r="AD215" s="253"/>
      <c r="AE215" s="253"/>
      <c r="AF215" s="254"/>
      <c r="AG215" s="259" t="s">
        <v>24</v>
      </c>
      <c r="AH215" s="259"/>
      <c r="AI215" s="259"/>
      <c r="AJ215" s="272"/>
      <c r="AK215" s="59"/>
      <c r="AL215" s="102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</row>
    <row r="216" spans="2:50" ht="45" x14ac:dyDescent="0.2">
      <c r="B216" s="82" t="s">
        <v>191</v>
      </c>
      <c r="C216" s="65" t="s">
        <v>46</v>
      </c>
      <c r="D216" s="267" t="s">
        <v>24</v>
      </c>
      <c r="E216" s="268"/>
      <c r="F216" s="268"/>
      <c r="G216" s="268"/>
      <c r="H216" s="268"/>
      <c r="I216" s="268"/>
      <c r="J216" s="268"/>
      <c r="K216" s="268"/>
      <c r="L216" s="269"/>
      <c r="M216" s="259" t="s">
        <v>24</v>
      </c>
      <c r="N216" s="259"/>
      <c r="O216" s="259"/>
      <c r="P216" s="259"/>
      <c r="Q216" s="199">
        <f>SUM(Q217:Q218)</f>
        <v>-894007072.99000001</v>
      </c>
      <c r="R216" s="199"/>
      <c r="S216" s="199"/>
      <c r="T216" s="199"/>
      <c r="U216" s="199">
        <f>SUM(U217:U218)</f>
        <v>0</v>
      </c>
      <c r="V216" s="199"/>
      <c r="W216" s="199"/>
      <c r="X216" s="199"/>
      <c r="Y216" s="259" t="s">
        <v>24</v>
      </c>
      <c r="Z216" s="259"/>
      <c r="AA216" s="259"/>
      <c r="AB216" s="259"/>
      <c r="AC216" s="199">
        <f>SUM(AC217:AC218)</f>
        <v>-894007072.99000001</v>
      </c>
      <c r="AD216" s="199"/>
      <c r="AE216" s="199"/>
      <c r="AF216" s="199"/>
      <c r="AG216" s="259" t="s">
        <v>24</v>
      </c>
      <c r="AH216" s="259"/>
      <c r="AI216" s="259"/>
      <c r="AJ216" s="272"/>
      <c r="AK216" s="102"/>
      <c r="AL216" s="102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</row>
    <row r="217" spans="2:50" ht="22.5" x14ac:dyDescent="0.2">
      <c r="B217" s="82" t="s">
        <v>47</v>
      </c>
      <c r="C217" s="69" t="s">
        <v>48</v>
      </c>
      <c r="D217" s="267" t="s">
        <v>24</v>
      </c>
      <c r="E217" s="268"/>
      <c r="F217" s="268"/>
      <c r="G217" s="268"/>
      <c r="H217" s="268"/>
      <c r="I217" s="268"/>
      <c r="J217" s="268"/>
      <c r="K217" s="268"/>
      <c r="L217" s="269"/>
      <c r="M217" s="226" t="s">
        <v>24</v>
      </c>
      <c r="N217" s="226"/>
      <c r="O217" s="226"/>
      <c r="P217" s="226"/>
      <c r="Q217" s="154">
        <v>-1139862970.97</v>
      </c>
      <c r="R217" s="154"/>
      <c r="S217" s="154"/>
      <c r="T217" s="154"/>
      <c r="U217" s="154"/>
      <c r="V217" s="154"/>
      <c r="W217" s="154"/>
      <c r="X217" s="154"/>
      <c r="Y217" s="226" t="s">
        <v>24</v>
      </c>
      <c r="Z217" s="226"/>
      <c r="AA217" s="226"/>
      <c r="AB217" s="226"/>
      <c r="AC217" s="155">
        <f>Q217+U217</f>
        <v>-1139862970.97</v>
      </c>
      <c r="AD217" s="156"/>
      <c r="AE217" s="156"/>
      <c r="AF217" s="157"/>
      <c r="AG217" s="226" t="s">
        <v>24</v>
      </c>
      <c r="AH217" s="226"/>
      <c r="AI217" s="226"/>
      <c r="AJ217" s="227"/>
      <c r="AK217" s="110"/>
      <c r="AL217" s="105"/>
      <c r="AM217" s="105"/>
      <c r="AN217" s="108"/>
      <c r="AO217" s="108"/>
      <c r="AP217" s="108"/>
      <c r="AQ217" s="108"/>
      <c r="AR217" s="108"/>
      <c r="AS217" s="108"/>
      <c r="AT217" s="108"/>
      <c r="AU217" s="108"/>
      <c r="AV217" s="108"/>
      <c r="AW217" s="108"/>
      <c r="AX217" s="10"/>
    </row>
    <row r="218" spans="2:50" ht="23.25" thickBot="1" x14ac:dyDescent="0.25">
      <c r="B218" s="82" t="s">
        <v>49</v>
      </c>
      <c r="C218" s="68" t="s">
        <v>50</v>
      </c>
      <c r="D218" s="378" t="s">
        <v>24</v>
      </c>
      <c r="E218" s="379"/>
      <c r="F218" s="379"/>
      <c r="G218" s="379"/>
      <c r="H218" s="379"/>
      <c r="I218" s="379"/>
      <c r="J218" s="379"/>
      <c r="K218" s="379"/>
      <c r="L218" s="380"/>
      <c r="M218" s="234" t="s">
        <v>24</v>
      </c>
      <c r="N218" s="234"/>
      <c r="O218" s="234"/>
      <c r="P218" s="234"/>
      <c r="Q218" s="368">
        <v>245855897.97999999</v>
      </c>
      <c r="R218" s="368"/>
      <c r="S218" s="368"/>
      <c r="T218" s="368"/>
      <c r="U218" s="368"/>
      <c r="V218" s="368"/>
      <c r="W218" s="368"/>
      <c r="X218" s="368"/>
      <c r="Y218" s="234" t="s">
        <v>24</v>
      </c>
      <c r="Z218" s="234"/>
      <c r="AA218" s="234"/>
      <c r="AB218" s="234"/>
      <c r="AC218" s="360">
        <f>Q218+U218</f>
        <v>245855897.97999999</v>
      </c>
      <c r="AD218" s="360"/>
      <c r="AE218" s="360"/>
      <c r="AF218" s="360"/>
      <c r="AG218" s="234" t="s">
        <v>24</v>
      </c>
      <c r="AH218" s="234"/>
      <c r="AI218" s="234"/>
      <c r="AJ218" s="358"/>
      <c r="AK218" s="110"/>
      <c r="AL218" s="105"/>
      <c r="AM218" s="105"/>
      <c r="AN218" s="108"/>
      <c r="AO218" s="108"/>
      <c r="AP218" s="108"/>
      <c r="AQ218" s="108"/>
      <c r="AR218" s="108"/>
      <c r="AS218" s="108"/>
      <c r="AT218" s="108"/>
      <c r="AU218" s="108"/>
      <c r="AV218" s="108"/>
      <c r="AW218" s="108"/>
      <c r="AX218" s="10"/>
    </row>
    <row r="219" spans="2:50" x14ac:dyDescent="0.2">
      <c r="B219" s="35"/>
      <c r="C219" s="27"/>
      <c r="D219" s="27"/>
      <c r="E219" s="27"/>
      <c r="F219" s="27"/>
      <c r="G219" s="27"/>
      <c r="H219" s="27"/>
      <c r="I219" s="27"/>
      <c r="J219" s="27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36"/>
      <c r="Z219" s="90"/>
      <c r="AA219" s="90"/>
      <c r="AB219" s="90"/>
      <c r="AC219" s="90"/>
      <c r="AD219" s="90"/>
      <c r="AF219" s="90"/>
      <c r="AG219" s="90"/>
      <c r="AK219" s="103"/>
      <c r="AL219" s="105"/>
      <c r="AM219" s="105"/>
      <c r="AN219" s="108"/>
      <c r="AO219" s="108"/>
      <c r="AP219" s="108"/>
      <c r="AQ219" s="108"/>
      <c r="AR219" s="108"/>
      <c r="AS219" s="108"/>
      <c r="AT219" s="108"/>
      <c r="AU219" s="108"/>
      <c r="AV219" s="108"/>
      <c r="AW219" s="108"/>
      <c r="AX219" s="10"/>
    </row>
    <row r="220" spans="2:50" x14ac:dyDescent="0.2">
      <c r="B220" s="35"/>
      <c r="C220" s="27"/>
      <c r="D220" s="27"/>
      <c r="E220" s="27"/>
      <c r="F220" s="27"/>
      <c r="G220" s="27"/>
      <c r="H220" s="27"/>
      <c r="I220" s="27"/>
      <c r="J220" s="27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36"/>
      <c r="Z220" s="90"/>
      <c r="AA220" s="90"/>
      <c r="AB220" s="90"/>
      <c r="AC220" s="90"/>
      <c r="AD220" s="90"/>
      <c r="AF220" s="90"/>
      <c r="AG220" s="90"/>
      <c r="AK220" s="109"/>
      <c r="AL220" s="105"/>
      <c r="AM220" s="105"/>
      <c r="AN220" s="108"/>
      <c r="AO220" s="108"/>
      <c r="AP220" s="108"/>
      <c r="AQ220" s="108"/>
      <c r="AR220" s="108"/>
      <c r="AS220" s="108"/>
      <c r="AT220" s="108"/>
      <c r="AU220" s="108"/>
      <c r="AV220" s="108"/>
      <c r="AW220" s="108"/>
      <c r="AX220" s="10"/>
    </row>
    <row r="221" spans="2:50" x14ac:dyDescent="0.2">
      <c r="B221" s="35"/>
      <c r="C221" s="27"/>
      <c r="D221" s="27"/>
      <c r="E221" s="27"/>
      <c r="F221" s="27"/>
      <c r="G221" s="27"/>
      <c r="H221" s="27"/>
      <c r="I221" s="27"/>
      <c r="J221" s="27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AC221" s="103"/>
      <c r="AD221" s="103"/>
      <c r="AF221" s="103"/>
      <c r="AG221" s="359" t="s">
        <v>60</v>
      </c>
      <c r="AH221" s="359"/>
      <c r="AI221" s="359"/>
      <c r="AJ221" s="359"/>
      <c r="AK221" s="95"/>
      <c r="AL221" s="105"/>
      <c r="AM221" s="105"/>
      <c r="AN221" s="108"/>
      <c r="AO221" s="108"/>
      <c r="AP221" s="108"/>
      <c r="AQ221" s="108"/>
      <c r="AR221" s="108"/>
      <c r="AS221" s="108"/>
      <c r="AT221" s="108"/>
      <c r="AU221" s="108"/>
      <c r="AV221" s="108"/>
      <c r="AW221" s="108"/>
      <c r="AX221" s="10"/>
    </row>
    <row r="222" spans="2:50" x14ac:dyDescent="0.2">
      <c r="B222" s="37"/>
      <c r="C222" s="38"/>
      <c r="D222" s="38"/>
      <c r="E222" s="38"/>
      <c r="F222" s="38"/>
      <c r="G222" s="38"/>
      <c r="H222" s="38"/>
      <c r="I222" s="38"/>
      <c r="J222" s="38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39"/>
      <c r="Z222" s="17"/>
      <c r="AA222" s="17"/>
      <c r="AB222" s="17"/>
      <c r="AC222" s="17"/>
      <c r="AD222" s="17"/>
      <c r="AF222" s="17"/>
      <c r="AG222" s="17"/>
      <c r="AK222" s="95"/>
      <c r="AL222" s="105"/>
      <c r="AM222" s="105"/>
      <c r="AN222" s="108"/>
      <c r="AO222" s="108"/>
      <c r="AP222" s="108"/>
      <c r="AQ222" s="108"/>
      <c r="AR222" s="108"/>
      <c r="AS222" s="108"/>
      <c r="AT222" s="108"/>
      <c r="AU222" s="108"/>
      <c r="AV222" s="108"/>
      <c r="AW222" s="108"/>
      <c r="AX222" s="10"/>
    </row>
    <row r="223" spans="2:50" s="1" customFormat="1" ht="12.75" customHeight="1" x14ac:dyDescent="0.2">
      <c r="B223" s="77"/>
      <c r="C223" s="54"/>
      <c r="D223" s="349" t="s">
        <v>56</v>
      </c>
      <c r="E223" s="349"/>
      <c r="F223" s="349"/>
      <c r="G223" s="349"/>
      <c r="H223" s="349"/>
      <c r="I223" s="349"/>
      <c r="J223" s="349"/>
      <c r="K223" s="349"/>
      <c r="L223" s="349"/>
      <c r="M223" s="239" t="s">
        <v>64</v>
      </c>
      <c r="N223" s="239"/>
      <c r="O223" s="239"/>
      <c r="P223" s="239"/>
      <c r="Q223" s="239" t="s">
        <v>11</v>
      </c>
      <c r="R223" s="239"/>
      <c r="S223" s="239"/>
      <c r="T223" s="239"/>
      <c r="U223" s="239"/>
      <c r="V223" s="239"/>
      <c r="W223" s="239"/>
      <c r="X223" s="239"/>
      <c r="Y223" s="239"/>
      <c r="Z223" s="239"/>
      <c r="AA223" s="239"/>
      <c r="AB223" s="239"/>
      <c r="AC223" s="239"/>
      <c r="AD223" s="239"/>
      <c r="AE223" s="239"/>
      <c r="AF223" s="239"/>
      <c r="AG223" s="239" t="s">
        <v>63</v>
      </c>
      <c r="AH223" s="239"/>
      <c r="AI223" s="239"/>
      <c r="AJ223" s="316"/>
      <c r="AK223" s="95"/>
      <c r="AL223" s="105"/>
      <c r="AM223" s="105"/>
      <c r="AN223" s="108"/>
      <c r="AO223" s="108"/>
      <c r="AP223" s="108"/>
      <c r="AQ223" s="108"/>
      <c r="AR223" s="108"/>
      <c r="AS223" s="108"/>
      <c r="AT223" s="108"/>
      <c r="AU223" s="108"/>
      <c r="AV223" s="108"/>
      <c r="AW223" s="108"/>
      <c r="AX223" s="10"/>
    </row>
    <row r="224" spans="2:50" s="1" customFormat="1" ht="11.25" x14ac:dyDescent="0.2">
      <c r="B224" s="31"/>
      <c r="C224" s="55" t="s">
        <v>12</v>
      </c>
      <c r="D224" s="350"/>
      <c r="E224" s="350"/>
      <c r="F224" s="350"/>
      <c r="G224" s="350"/>
      <c r="H224" s="350"/>
      <c r="I224" s="350"/>
      <c r="J224" s="350"/>
      <c r="K224" s="350"/>
      <c r="L224" s="350"/>
      <c r="M224" s="239"/>
      <c r="N224" s="239"/>
      <c r="O224" s="239"/>
      <c r="P224" s="239"/>
      <c r="Q224" s="239" t="s">
        <v>70</v>
      </c>
      <c r="R224" s="239"/>
      <c r="S224" s="239"/>
      <c r="T224" s="239"/>
      <c r="U224" s="275" t="s">
        <v>66</v>
      </c>
      <c r="V224" s="275"/>
      <c r="W224" s="275"/>
      <c r="X224" s="275"/>
      <c r="Y224" s="281" t="s">
        <v>71</v>
      </c>
      <c r="Z224" s="281"/>
      <c r="AA224" s="281"/>
      <c r="AB224" s="281"/>
      <c r="AC224" s="281" t="s">
        <v>15</v>
      </c>
      <c r="AD224" s="281"/>
      <c r="AE224" s="281"/>
      <c r="AF224" s="281"/>
      <c r="AG224" s="239"/>
      <c r="AH224" s="239"/>
      <c r="AI224" s="239"/>
      <c r="AJ224" s="316"/>
      <c r="AK224" s="95"/>
      <c r="AL224" s="105"/>
      <c r="AM224" s="105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"/>
    </row>
    <row r="225" spans="2:50" s="1" customFormat="1" ht="11.25" x14ac:dyDescent="0.2">
      <c r="B225" s="32" t="s">
        <v>13</v>
      </c>
      <c r="C225" s="55" t="s">
        <v>14</v>
      </c>
      <c r="D225" s="350"/>
      <c r="E225" s="350"/>
      <c r="F225" s="350"/>
      <c r="G225" s="350"/>
      <c r="H225" s="350"/>
      <c r="I225" s="350"/>
      <c r="J225" s="350"/>
      <c r="K225" s="350"/>
      <c r="L225" s="350"/>
      <c r="M225" s="239"/>
      <c r="N225" s="239"/>
      <c r="O225" s="239"/>
      <c r="P225" s="239"/>
      <c r="Q225" s="239"/>
      <c r="R225" s="239"/>
      <c r="S225" s="239"/>
      <c r="T225" s="239"/>
      <c r="U225" s="276"/>
      <c r="V225" s="276"/>
      <c r="W225" s="276"/>
      <c r="X225" s="276"/>
      <c r="Y225" s="282"/>
      <c r="Z225" s="282"/>
      <c r="AA225" s="282"/>
      <c r="AB225" s="282"/>
      <c r="AC225" s="282"/>
      <c r="AD225" s="282"/>
      <c r="AE225" s="282"/>
      <c r="AF225" s="282"/>
      <c r="AG225" s="239"/>
      <c r="AH225" s="239"/>
      <c r="AI225" s="239"/>
      <c r="AJ225" s="316"/>
      <c r="AK225" s="95"/>
      <c r="AL225" s="105"/>
      <c r="AM225" s="105"/>
      <c r="AN225" s="108"/>
      <c r="AO225" s="108"/>
      <c r="AP225" s="108"/>
      <c r="AQ225" s="108"/>
      <c r="AR225" s="108"/>
      <c r="AS225" s="108"/>
      <c r="AT225" s="108"/>
      <c r="AU225" s="108"/>
      <c r="AV225" s="108"/>
      <c r="AW225" s="108"/>
      <c r="AX225" s="10"/>
    </row>
    <row r="226" spans="2:50" s="1" customFormat="1" ht="11.25" x14ac:dyDescent="0.2">
      <c r="B226" s="31"/>
      <c r="C226" s="55" t="s">
        <v>16</v>
      </c>
      <c r="D226" s="350"/>
      <c r="E226" s="350"/>
      <c r="F226" s="350"/>
      <c r="G226" s="350"/>
      <c r="H226" s="350"/>
      <c r="I226" s="350"/>
      <c r="J226" s="350"/>
      <c r="K226" s="350"/>
      <c r="L226" s="350"/>
      <c r="M226" s="239"/>
      <c r="N226" s="239"/>
      <c r="O226" s="239"/>
      <c r="P226" s="239"/>
      <c r="Q226" s="239"/>
      <c r="R226" s="239"/>
      <c r="S226" s="239"/>
      <c r="T226" s="239"/>
      <c r="U226" s="276"/>
      <c r="V226" s="276"/>
      <c r="W226" s="276"/>
      <c r="X226" s="276"/>
      <c r="Y226" s="282"/>
      <c r="Z226" s="282"/>
      <c r="AA226" s="282"/>
      <c r="AB226" s="282"/>
      <c r="AC226" s="282"/>
      <c r="AD226" s="282"/>
      <c r="AE226" s="282"/>
      <c r="AF226" s="282"/>
      <c r="AG226" s="239"/>
      <c r="AH226" s="239"/>
      <c r="AI226" s="239"/>
      <c r="AJ226" s="316"/>
      <c r="AK226" s="95"/>
      <c r="AL226" s="105"/>
      <c r="AM226" s="105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"/>
    </row>
    <row r="227" spans="2:50" s="1" customFormat="1" ht="11.25" x14ac:dyDescent="0.2">
      <c r="B227" s="31"/>
      <c r="C227" s="55"/>
      <c r="D227" s="351"/>
      <c r="E227" s="351"/>
      <c r="F227" s="351"/>
      <c r="G227" s="351"/>
      <c r="H227" s="351"/>
      <c r="I227" s="351"/>
      <c r="J227" s="351"/>
      <c r="K227" s="351"/>
      <c r="L227" s="351"/>
      <c r="M227" s="239"/>
      <c r="N227" s="239"/>
      <c r="O227" s="239"/>
      <c r="P227" s="239"/>
      <c r="Q227" s="239"/>
      <c r="R227" s="239"/>
      <c r="S227" s="239"/>
      <c r="T227" s="239"/>
      <c r="U227" s="277"/>
      <c r="V227" s="277"/>
      <c r="W227" s="277"/>
      <c r="X227" s="277"/>
      <c r="Y227" s="283"/>
      <c r="Z227" s="283"/>
      <c r="AA227" s="283"/>
      <c r="AB227" s="283"/>
      <c r="AC227" s="283"/>
      <c r="AD227" s="283"/>
      <c r="AE227" s="283"/>
      <c r="AF227" s="283"/>
      <c r="AG227" s="239"/>
      <c r="AH227" s="239"/>
      <c r="AI227" s="239"/>
      <c r="AJ227" s="316"/>
      <c r="AK227" s="95"/>
      <c r="AL227" s="105"/>
      <c r="AM227" s="105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"/>
    </row>
    <row r="228" spans="2:50" ht="13.5" thickBot="1" x14ac:dyDescent="0.25">
      <c r="B228" s="80">
        <v>1</v>
      </c>
      <c r="C228" s="93">
        <v>2</v>
      </c>
      <c r="D228" s="401">
        <v>3</v>
      </c>
      <c r="E228" s="401"/>
      <c r="F228" s="401"/>
      <c r="G228" s="401"/>
      <c r="H228" s="401"/>
      <c r="I228" s="401"/>
      <c r="J228" s="401"/>
      <c r="K228" s="401"/>
      <c r="L228" s="401"/>
      <c r="M228" s="210" t="s">
        <v>17</v>
      </c>
      <c r="N228" s="210"/>
      <c r="O228" s="210"/>
      <c r="P228" s="210"/>
      <c r="Q228" s="210" t="s">
        <v>18</v>
      </c>
      <c r="R228" s="210"/>
      <c r="S228" s="210"/>
      <c r="T228" s="210"/>
      <c r="U228" s="210" t="s">
        <v>19</v>
      </c>
      <c r="V228" s="210"/>
      <c r="W228" s="210"/>
      <c r="X228" s="210"/>
      <c r="Y228" s="233" t="s">
        <v>20</v>
      </c>
      <c r="Z228" s="233"/>
      <c r="AA228" s="233"/>
      <c r="AB228" s="233"/>
      <c r="AC228" s="210" t="s">
        <v>21</v>
      </c>
      <c r="AD228" s="210"/>
      <c r="AE228" s="210"/>
      <c r="AF228" s="210"/>
      <c r="AG228" s="210" t="s">
        <v>22</v>
      </c>
      <c r="AH228" s="210"/>
      <c r="AI228" s="210"/>
      <c r="AJ228" s="278"/>
      <c r="AK228" s="95"/>
      <c r="AL228" s="105"/>
      <c r="AM228" s="105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"/>
    </row>
    <row r="229" spans="2:50" ht="22.5" x14ac:dyDescent="0.2">
      <c r="B229" s="81" t="s">
        <v>51</v>
      </c>
      <c r="C229" s="64" t="s">
        <v>52</v>
      </c>
      <c r="D229" s="261" t="s">
        <v>24</v>
      </c>
      <c r="E229" s="262"/>
      <c r="F229" s="262"/>
      <c r="G229" s="262"/>
      <c r="H229" s="262"/>
      <c r="I229" s="262"/>
      <c r="J229" s="262"/>
      <c r="K229" s="262"/>
      <c r="L229" s="263"/>
      <c r="M229" s="212" t="s">
        <v>24</v>
      </c>
      <c r="N229" s="212"/>
      <c r="O229" s="212"/>
      <c r="P229" s="212"/>
      <c r="Q229" s="212" t="s">
        <v>24</v>
      </c>
      <c r="R229" s="212"/>
      <c r="S229" s="212"/>
      <c r="T229" s="212"/>
      <c r="U229" s="206">
        <f>SUM(U231:U232)</f>
        <v>0</v>
      </c>
      <c r="V229" s="206"/>
      <c r="W229" s="206"/>
      <c r="X229" s="206"/>
      <c r="Y229" s="206">
        <f>SUM(Y231:Y232)</f>
        <v>0</v>
      </c>
      <c r="Z229" s="206"/>
      <c r="AA229" s="206"/>
      <c r="AB229" s="206"/>
      <c r="AC229" s="206">
        <f>SUM(AC231:AC232)</f>
        <v>0</v>
      </c>
      <c r="AD229" s="206"/>
      <c r="AE229" s="206"/>
      <c r="AF229" s="206"/>
      <c r="AG229" s="369" t="s">
        <v>24</v>
      </c>
      <c r="AH229" s="370"/>
      <c r="AI229" s="370"/>
      <c r="AJ229" s="371"/>
      <c r="AK229" s="95"/>
      <c r="AL229" s="105"/>
      <c r="AM229" s="107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"/>
    </row>
    <row r="230" spans="2:50" ht="12.75" hidden="1" customHeight="1" x14ac:dyDescent="0.2">
      <c r="B230" s="82" t="s">
        <v>37</v>
      </c>
      <c r="C230" s="65"/>
      <c r="D230" s="264"/>
      <c r="E230" s="265"/>
      <c r="F230" s="265"/>
      <c r="G230" s="265"/>
      <c r="H230" s="265"/>
      <c r="I230" s="265"/>
      <c r="J230" s="265"/>
      <c r="K230" s="266"/>
      <c r="L230" s="91"/>
      <c r="M230" s="230"/>
      <c r="N230" s="231"/>
      <c r="O230" s="231"/>
      <c r="P230" s="372"/>
      <c r="Q230" s="230"/>
      <c r="R230" s="231"/>
      <c r="S230" s="231"/>
      <c r="T230" s="372"/>
      <c r="U230" s="151"/>
      <c r="V230" s="152"/>
      <c r="W230" s="152"/>
      <c r="X230" s="153"/>
      <c r="Y230" s="329"/>
      <c r="Z230" s="330"/>
      <c r="AA230" s="330"/>
      <c r="AB230" s="331"/>
      <c r="AC230" s="329"/>
      <c r="AD230" s="330"/>
      <c r="AE230" s="330"/>
      <c r="AF230" s="331"/>
      <c r="AG230" s="230"/>
      <c r="AH230" s="231"/>
      <c r="AI230" s="231"/>
      <c r="AJ230" s="232"/>
      <c r="AK230" s="95"/>
      <c r="AL230" s="105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</row>
    <row r="231" spans="2:50" ht="22.5" x14ac:dyDescent="0.2">
      <c r="B231" s="82" t="s">
        <v>88</v>
      </c>
      <c r="C231" s="69" t="s">
        <v>53</v>
      </c>
      <c r="D231" s="264" t="s">
        <v>24</v>
      </c>
      <c r="E231" s="265"/>
      <c r="F231" s="265"/>
      <c r="G231" s="265"/>
      <c r="H231" s="265"/>
      <c r="I231" s="265"/>
      <c r="J231" s="265"/>
      <c r="K231" s="265"/>
      <c r="L231" s="266"/>
      <c r="M231" s="211" t="s">
        <v>24</v>
      </c>
      <c r="N231" s="211"/>
      <c r="O231" s="211"/>
      <c r="P231" s="211"/>
      <c r="Q231" s="211" t="s">
        <v>24</v>
      </c>
      <c r="R231" s="211"/>
      <c r="S231" s="211"/>
      <c r="T231" s="211"/>
      <c r="U231" s="154"/>
      <c r="V231" s="154"/>
      <c r="W231" s="154"/>
      <c r="X231" s="154"/>
      <c r="Y231" s="154"/>
      <c r="Z231" s="154"/>
      <c r="AA231" s="154"/>
      <c r="AB231" s="154"/>
      <c r="AC231" s="158">
        <f>U231+Y231</f>
        <v>0</v>
      </c>
      <c r="AD231" s="158"/>
      <c r="AE231" s="158"/>
      <c r="AF231" s="158"/>
      <c r="AG231" s="230" t="s">
        <v>24</v>
      </c>
      <c r="AH231" s="231"/>
      <c r="AI231" s="231"/>
      <c r="AJ231" s="232"/>
      <c r="AK231" s="95"/>
      <c r="AL231" s="105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</row>
    <row r="232" spans="2:50" ht="23.25" thickBot="1" x14ac:dyDescent="0.25">
      <c r="B232" s="82" t="s">
        <v>89</v>
      </c>
      <c r="C232" s="68" t="s">
        <v>54</v>
      </c>
      <c r="D232" s="402" t="s">
        <v>24</v>
      </c>
      <c r="E232" s="403"/>
      <c r="F232" s="403"/>
      <c r="G232" s="403"/>
      <c r="H232" s="403"/>
      <c r="I232" s="403"/>
      <c r="J232" s="403"/>
      <c r="K232" s="403"/>
      <c r="L232" s="404"/>
      <c r="M232" s="234" t="s">
        <v>24</v>
      </c>
      <c r="N232" s="234"/>
      <c r="O232" s="234"/>
      <c r="P232" s="234"/>
      <c r="Q232" s="234" t="s">
        <v>24</v>
      </c>
      <c r="R232" s="234"/>
      <c r="S232" s="234"/>
      <c r="T232" s="234"/>
      <c r="U232" s="205"/>
      <c r="V232" s="205"/>
      <c r="W232" s="205"/>
      <c r="X232" s="205"/>
      <c r="Y232" s="205"/>
      <c r="Z232" s="205"/>
      <c r="AA232" s="205"/>
      <c r="AB232" s="205"/>
      <c r="AC232" s="360">
        <f>U232+Y232</f>
        <v>0</v>
      </c>
      <c r="AD232" s="360"/>
      <c r="AE232" s="360"/>
      <c r="AF232" s="360"/>
      <c r="AG232" s="365" t="s">
        <v>24</v>
      </c>
      <c r="AH232" s="366"/>
      <c r="AI232" s="366"/>
      <c r="AJ232" s="367"/>
      <c r="AK232" s="95"/>
      <c r="AL232" s="105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</row>
    <row r="233" spans="2:50" x14ac:dyDescent="0.2">
      <c r="B233" s="35"/>
      <c r="C233" s="27"/>
      <c r="D233" s="27"/>
      <c r="E233" s="27"/>
      <c r="F233" s="27"/>
      <c r="G233" s="27"/>
      <c r="H233" s="27"/>
      <c r="I233" s="27"/>
      <c r="J233" s="27"/>
      <c r="K233" s="100"/>
      <c r="L233" s="100"/>
      <c r="M233" s="100"/>
      <c r="N233" s="100"/>
      <c r="O233" s="100"/>
      <c r="P233" s="90"/>
      <c r="Q233" s="100"/>
      <c r="R233" s="100"/>
      <c r="S233" s="90"/>
      <c r="T233" s="100"/>
      <c r="U233" s="100"/>
      <c r="V233" s="90"/>
      <c r="W233" s="100"/>
      <c r="X233" s="100"/>
      <c r="Y233" s="36"/>
      <c r="Z233" s="100"/>
      <c r="AA233" s="100"/>
      <c r="AB233" s="90"/>
      <c r="AC233" s="100"/>
      <c r="AD233" s="100"/>
      <c r="AF233" s="100"/>
      <c r="AG233" s="100"/>
      <c r="AK233" s="95"/>
      <c r="AL233" s="105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</row>
    <row r="234" spans="2:50" x14ac:dyDescent="0.2">
      <c r="B234" s="40"/>
      <c r="C234" s="40"/>
      <c r="D234" s="40"/>
      <c r="E234" s="40"/>
      <c r="F234" s="40"/>
      <c r="G234" s="40"/>
      <c r="H234" s="40"/>
      <c r="I234" s="40"/>
      <c r="J234" s="40"/>
      <c r="K234" s="90"/>
      <c r="L234" s="90"/>
      <c r="M234" s="90"/>
      <c r="N234" s="90"/>
      <c r="O234" s="90"/>
      <c r="P234" s="100"/>
      <c r="Q234" s="90"/>
      <c r="R234" s="90"/>
      <c r="S234" s="100"/>
      <c r="T234" s="90"/>
      <c r="U234" s="90"/>
      <c r="V234" s="100"/>
      <c r="W234" s="90"/>
      <c r="X234" s="90"/>
      <c r="Y234" s="28"/>
      <c r="Z234" s="90"/>
      <c r="AA234" s="90"/>
      <c r="AB234" s="100"/>
      <c r="AC234" s="90"/>
      <c r="AD234" s="90"/>
      <c r="AF234" s="90"/>
      <c r="AG234" s="90"/>
      <c r="AK234" s="95"/>
      <c r="AL234" s="105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</row>
    <row r="235" spans="2:50" x14ac:dyDescent="0.2">
      <c r="B235" s="41" t="s">
        <v>74</v>
      </c>
      <c r="C235" s="42"/>
      <c r="D235" s="42"/>
      <c r="E235" s="42"/>
      <c r="F235" s="43"/>
      <c r="G235" s="43"/>
      <c r="H235" s="43"/>
      <c r="I235" s="391" t="s">
        <v>106</v>
      </c>
      <c r="J235" s="391"/>
      <c r="K235" s="391"/>
      <c r="L235" s="391"/>
      <c r="M235" s="391"/>
      <c r="N235" s="391"/>
      <c r="O235" s="391"/>
      <c r="P235" s="45"/>
      <c r="Q235" s="45"/>
      <c r="R235" s="45"/>
      <c r="S235" s="357" t="s">
        <v>75</v>
      </c>
      <c r="T235" s="357"/>
      <c r="U235" s="357"/>
      <c r="V235" s="357"/>
      <c r="W235" s="357"/>
      <c r="X235" s="357"/>
      <c r="Y235" s="44"/>
      <c r="Z235" s="46"/>
      <c r="AA235" s="46"/>
      <c r="AB235" s="17"/>
      <c r="AC235" s="47"/>
      <c r="AD235" s="364"/>
      <c r="AE235" s="364"/>
      <c r="AF235" s="364"/>
      <c r="AG235" s="364"/>
      <c r="AH235" s="364"/>
      <c r="AI235" s="364"/>
      <c r="AJ235" s="364"/>
      <c r="AK235" s="95"/>
      <c r="AL235" s="105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</row>
    <row r="236" spans="2:50" x14ac:dyDescent="0.2">
      <c r="B236" s="48"/>
      <c r="C236" s="377" t="s">
        <v>62</v>
      </c>
      <c r="D236" s="377"/>
      <c r="E236" s="377"/>
      <c r="F236" s="49"/>
      <c r="G236" s="49"/>
      <c r="H236" s="49"/>
      <c r="I236" s="377" t="s">
        <v>55</v>
      </c>
      <c r="J236" s="377"/>
      <c r="K236" s="377"/>
      <c r="L236" s="377"/>
      <c r="M236" s="377"/>
      <c r="N236" s="377"/>
      <c r="O236" s="377"/>
      <c r="P236" s="49"/>
      <c r="Q236" s="49"/>
      <c r="R236" s="49"/>
      <c r="S236" s="357"/>
      <c r="T236" s="357"/>
      <c r="U236" s="357"/>
      <c r="V236" s="357"/>
      <c r="W236" s="357"/>
      <c r="X236" s="357"/>
      <c r="Y236" s="319" t="s">
        <v>62</v>
      </c>
      <c r="Z236" s="319"/>
      <c r="AA236" s="319"/>
      <c r="AB236" s="319"/>
      <c r="AC236" s="34"/>
      <c r="AD236" s="377" t="s">
        <v>55</v>
      </c>
      <c r="AE236" s="377"/>
      <c r="AF236" s="377"/>
      <c r="AG236" s="377"/>
      <c r="AH236" s="377"/>
      <c r="AI236" s="377"/>
      <c r="AJ236" s="377"/>
    </row>
    <row r="237" spans="2:50" x14ac:dyDescent="0.2">
      <c r="B237" s="50"/>
      <c r="M237" s="3"/>
      <c r="N237" s="3"/>
      <c r="O237" s="3"/>
      <c r="P237" s="49"/>
      <c r="Q237" s="3"/>
      <c r="R237" s="3"/>
      <c r="S237" s="49"/>
      <c r="T237" s="3"/>
      <c r="U237" s="3"/>
      <c r="V237" s="89"/>
      <c r="W237" s="3"/>
      <c r="X237" s="3"/>
      <c r="Y237" s="49"/>
      <c r="Z237" s="49"/>
      <c r="AA237" s="49"/>
      <c r="AB237" s="49"/>
      <c r="AC237" s="34"/>
      <c r="AD237" s="34"/>
      <c r="AF237" s="34"/>
      <c r="AG237" s="34"/>
    </row>
    <row r="238" spans="2:50" x14ac:dyDescent="0.2">
      <c r="B238" s="48" t="s">
        <v>73</v>
      </c>
      <c r="C238" s="51"/>
      <c r="D238" s="51"/>
      <c r="E238" s="51"/>
      <c r="F238" s="49"/>
      <c r="G238" s="49"/>
      <c r="H238" s="49"/>
      <c r="I238" s="356"/>
      <c r="J238" s="356"/>
      <c r="K238" s="356"/>
      <c r="L238" s="356"/>
      <c r="M238" s="356"/>
      <c r="N238" s="356"/>
      <c r="O238" s="356"/>
      <c r="P238" s="3"/>
      <c r="Q238" s="3"/>
      <c r="R238" s="3"/>
      <c r="S238" s="3"/>
      <c r="T238" s="3"/>
      <c r="U238" s="3"/>
      <c r="V238" s="3"/>
      <c r="W238" s="3"/>
      <c r="X238" s="3"/>
      <c r="Y238" s="52"/>
      <c r="Z238" s="3"/>
      <c r="AA238" s="3"/>
      <c r="AB238" s="3"/>
      <c r="AC238" s="3"/>
      <c r="AD238" s="3"/>
      <c r="AF238" s="3"/>
      <c r="AG238" s="3"/>
    </row>
    <row r="239" spans="2:50" x14ac:dyDescent="0.2">
      <c r="B239" s="48"/>
      <c r="C239" s="377" t="s">
        <v>62</v>
      </c>
      <c r="D239" s="377"/>
      <c r="E239" s="377"/>
      <c r="F239" s="49"/>
      <c r="G239" s="49"/>
      <c r="H239" s="49"/>
      <c r="I239" s="377" t="s">
        <v>55</v>
      </c>
      <c r="J239" s="377"/>
      <c r="K239" s="377"/>
      <c r="L239" s="377"/>
      <c r="M239" s="377"/>
      <c r="N239" s="377"/>
      <c r="O239" s="377"/>
      <c r="P239" s="4"/>
      <c r="Q239" s="15"/>
      <c r="R239" s="15"/>
      <c r="S239" s="4"/>
      <c r="T239" s="15"/>
      <c r="U239" s="15"/>
      <c r="V239" s="4"/>
      <c r="W239" s="15"/>
      <c r="X239" s="15"/>
      <c r="Y239" s="53"/>
      <c r="Z239" s="15"/>
      <c r="AA239" s="15"/>
      <c r="AC239" s="15"/>
      <c r="AD239" s="15"/>
      <c r="AF239" s="15"/>
      <c r="AG239" s="15"/>
    </row>
    <row r="240" spans="2:50" x14ac:dyDescent="0.2">
      <c r="B240" s="48"/>
      <c r="C240" s="34"/>
      <c r="D240" s="34"/>
      <c r="E240" s="34"/>
      <c r="F240" s="49"/>
      <c r="G240" s="49"/>
      <c r="H240" s="49"/>
      <c r="I240" s="34"/>
      <c r="J240" s="34"/>
      <c r="K240" s="34"/>
      <c r="L240" s="34"/>
      <c r="M240" s="34"/>
      <c r="N240" s="34"/>
      <c r="O240" s="34"/>
      <c r="P240" s="4"/>
      <c r="Q240" s="15"/>
      <c r="R240" s="15"/>
      <c r="S240" s="4"/>
      <c r="T240" s="15"/>
      <c r="U240" s="15"/>
      <c r="V240" s="4"/>
      <c r="W240" s="15"/>
      <c r="X240" s="15"/>
      <c r="Y240" s="53"/>
      <c r="Z240" s="15"/>
      <c r="AA240" s="15"/>
      <c r="AC240" s="15"/>
      <c r="AD240" s="15"/>
      <c r="AF240" s="15"/>
      <c r="AG240" s="15"/>
    </row>
    <row r="241" spans="2:33" x14ac:dyDescent="0.2">
      <c r="B241" s="384" t="s">
        <v>104</v>
      </c>
      <c r="C241" s="384"/>
      <c r="D241" s="384"/>
      <c r="E241" s="384"/>
      <c r="F241" s="49"/>
      <c r="G241" s="49"/>
      <c r="H241" s="49"/>
      <c r="I241" s="34"/>
      <c r="J241" s="34"/>
      <c r="K241" s="34"/>
      <c r="L241" s="34"/>
      <c r="M241" s="34"/>
      <c r="N241" s="34"/>
      <c r="O241" s="34"/>
      <c r="P241" s="4"/>
      <c r="Q241" s="15"/>
      <c r="R241" s="15"/>
      <c r="S241" s="4"/>
      <c r="T241" s="15"/>
      <c r="U241" s="15"/>
      <c r="V241" s="4"/>
      <c r="W241" s="15"/>
      <c r="X241" s="15"/>
      <c r="Y241" s="53"/>
      <c r="Z241" s="15"/>
      <c r="AA241" s="15"/>
      <c r="AC241" s="15"/>
      <c r="AD241" s="15"/>
      <c r="AF241" s="15"/>
      <c r="AG241" s="15"/>
    </row>
    <row r="242" spans="2:33" x14ac:dyDescent="0.2">
      <c r="B242" s="89"/>
      <c r="C242" s="89"/>
      <c r="D242" s="89"/>
      <c r="E242" s="89"/>
      <c r="F242" s="49"/>
      <c r="G242" s="49"/>
      <c r="H242" s="49"/>
      <c r="I242" s="34"/>
      <c r="J242" s="34"/>
      <c r="K242" s="34"/>
      <c r="L242" s="34"/>
      <c r="M242" s="34"/>
      <c r="N242" s="34"/>
      <c r="O242" s="34"/>
      <c r="P242" s="4"/>
      <c r="Q242" s="15"/>
      <c r="R242" s="15"/>
      <c r="S242" s="4"/>
      <c r="T242" s="15"/>
      <c r="U242" s="15"/>
      <c r="V242" s="4"/>
      <c r="W242" s="15"/>
      <c r="X242" s="15"/>
      <c r="Y242" s="53"/>
      <c r="Z242" s="15"/>
      <c r="AA242" s="15"/>
      <c r="AC242" s="15"/>
      <c r="AD242" s="15"/>
      <c r="AF242" s="15"/>
      <c r="AG242" s="15"/>
    </row>
    <row r="243" spans="2:33" ht="13.5" thickBot="1" x14ac:dyDescent="0.25"/>
    <row r="244" spans="2:33" ht="51" customHeight="1" thickTop="1" thickBot="1" x14ac:dyDescent="0.25">
      <c r="D244" s="381"/>
      <c r="E244" s="382"/>
      <c r="F244" s="382"/>
      <c r="G244" s="382"/>
      <c r="H244" s="382"/>
      <c r="I244" s="382"/>
      <c r="J244" s="382"/>
      <c r="K244" s="382"/>
      <c r="L244" s="385" t="s">
        <v>105</v>
      </c>
      <c r="M244" s="385"/>
      <c r="N244" s="385"/>
      <c r="O244" s="385"/>
      <c r="P244" s="385"/>
      <c r="Q244" s="385"/>
      <c r="R244" s="385"/>
      <c r="S244" s="385"/>
      <c r="T244" s="386"/>
    </row>
    <row r="245" spans="2:33" ht="14.25" thickTop="1" thickBot="1" x14ac:dyDescent="0.25">
      <c r="D245" s="383"/>
      <c r="E245" s="383"/>
      <c r="F245" s="383"/>
      <c r="G245" s="383"/>
      <c r="H245" s="383"/>
      <c r="I245" s="383"/>
      <c r="J245" s="383"/>
      <c r="K245" s="383"/>
      <c r="L245" s="104"/>
      <c r="M245" s="373"/>
      <c r="N245" s="373"/>
      <c r="O245" s="373"/>
      <c r="P245" s="373"/>
      <c r="Q245" s="373"/>
      <c r="R245" s="373"/>
      <c r="S245" s="373"/>
      <c r="T245" s="373"/>
    </row>
    <row r="246" spans="2:33" ht="13.5" thickTop="1" x14ac:dyDescent="0.2">
      <c r="D246" s="216" t="s">
        <v>95</v>
      </c>
      <c r="E246" s="217"/>
      <c r="F246" s="217"/>
      <c r="G246" s="217"/>
      <c r="H246" s="217"/>
      <c r="I246" s="217"/>
      <c r="J246" s="217"/>
      <c r="K246" s="217"/>
      <c r="L246" s="218" t="s">
        <v>119</v>
      </c>
      <c r="M246" s="218"/>
      <c r="N246" s="218"/>
      <c r="O246" s="218"/>
      <c r="P246" s="218"/>
      <c r="Q246" s="218"/>
      <c r="R246" s="218"/>
      <c r="S246" s="218"/>
      <c r="T246" s="219"/>
    </row>
    <row r="247" spans="2:33" x14ac:dyDescent="0.2">
      <c r="D247" s="193" t="s">
        <v>96</v>
      </c>
      <c r="E247" s="194"/>
      <c r="F247" s="194"/>
      <c r="G247" s="194"/>
      <c r="H247" s="194"/>
      <c r="I247" s="194"/>
      <c r="J247" s="194"/>
      <c r="K247" s="194"/>
      <c r="L247" s="197">
        <v>46094</v>
      </c>
      <c r="M247" s="197"/>
      <c r="N247" s="197"/>
      <c r="O247" s="197"/>
      <c r="P247" s="197"/>
      <c r="Q247" s="197"/>
      <c r="R247" s="197"/>
      <c r="S247" s="197"/>
      <c r="T247" s="198"/>
    </row>
    <row r="248" spans="2:33" x14ac:dyDescent="0.2">
      <c r="D248" s="193" t="s">
        <v>97</v>
      </c>
      <c r="E248" s="194"/>
      <c r="F248" s="194"/>
      <c r="G248" s="194"/>
      <c r="H248" s="194"/>
      <c r="I248" s="194"/>
      <c r="J248" s="194"/>
      <c r="K248" s="194"/>
      <c r="L248" s="195" t="s">
        <v>122</v>
      </c>
      <c r="M248" s="195"/>
      <c r="N248" s="195"/>
      <c r="O248" s="195"/>
      <c r="P248" s="195"/>
      <c r="Q248" s="195"/>
      <c r="R248" s="195"/>
      <c r="S248" s="195"/>
      <c r="T248" s="196"/>
    </row>
    <row r="249" spans="2:33" x14ac:dyDescent="0.2">
      <c r="D249" s="193" t="s">
        <v>98</v>
      </c>
      <c r="E249" s="194"/>
      <c r="F249" s="194"/>
      <c r="G249" s="194"/>
      <c r="H249" s="194"/>
      <c r="I249" s="194"/>
      <c r="J249" s="194"/>
      <c r="K249" s="194"/>
      <c r="L249" s="195" t="s">
        <v>123</v>
      </c>
      <c r="M249" s="195"/>
      <c r="N249" s="195"/>
      <c r="O249" s="195"/>
      <c r="P249" s="195"/>
      <c r="Q249" s="195"/>
      <c r="R249" s="195"/>
      <c r="S249" s="195"/>
      <c r="T249" s="196"/>
    </row>
    <row r="250" spans="2:33" x14ac:dyDescent="0.2">
      <c r="D250" s="193" t="s">
        <v>99</v>
      </c>
      <c r="E250" s="194"/>
      <c r="F250" s="194"/>
      <c r="G250" s="194"/>
      <c r="H250" s="194"/>
      <c r="I250" s="194"/>
      <c r="J250" s="194"/>
      <c r="K250" s="194"/>
      <c r="L250" s="195" t="s">
        <v>119</v>
      </c>
      <c r="M250" s="195"/>
      <c r="N250" s="195"/>
      <c r="O250" s="195"/>
      <c r="P250" s="195"/>
      <c r="Q250" s="195"/>
      <c r="R250" s="195"/>
      <c r="S250" s="195"/>
      <c r="T250" s="196"/>
    </row>
    <row r="251" spans="2:33" x14ac:dyDescent="0.2">
      <c r="D251" s="193" t="s">
        <v>100</v>
      </c>
      <c r="E251" s="194"/>
      <c r="F251" s="194"/>
      <c r="G251" s="194"/>
      <c r="H251" s="194"/>
      <c r="I251" s="194"/>
      <c r="J251" s="194"/>
      <c r="K251" s="194"/>
      <c r="L251" s="197">
        <v>45707</v>
      </c>
      <c r="M251" s="197"/>
      <c r="N251" s="197"/>
      <c r="O251" s="197"/>
      <c r="P251" s="197"/>
      <c r="Q251" s="197"/>
      <c r="R251" s="197"/>
      <c r="S251" s="197"/>
      <c r="T251" s="198"/>
    </row>
    <row r="252" spans="2:33" x14ac:dyDescent="0.2">
      <c r="D252" s="193" t="s">
        <v>101</v>
      </c>
      <c r="E252" s="194"/>
      <c r="F252" s="194"/>
      <c r="G252" s="194"/>
      <c r="H252" s="194"/>
      <c r="I252" s="194"/>
      <c r="J252" s="194"/>
      <c r="K252" s="194"/>
      <c r="L252" s="197">
        <v>46157</v>
      </c>
      <c r="M252" s="197"/>
      <c r="N252" s="197"/>
      <c r="O252" s="197"/>
      <c r="P252" s="197"/>
      <c r="Q252" s="197"/>
      <c r="R252" s="197"/>
      <c r="S252" s="197"/>
      <c r="T252" s="198"/>
    </row>
    <row r="253" spans="2:33" x14ac:dyDescent="0.2">
      <c r="D253" s="193" t="s">
        <v>102</v>
      </c>
      <c r="E253" s="194"/>
      <c r="F253" s="194"/>
      <c r="G253" s="194"/>
      <c r="H253" s="194"/>
      <c r="I253" s="194"/>
      <c r="J253" s="194"/>
      <c r="K253" s="194"/>
      <c r="L253" s="195" t="s">
        <v>121</v>
      </c>
      <c r="M253" s="195"/>
      <c r="N253" s="195"/>
      <c r="O253" s="195"/>
      <c r="P253" s="195"/>
      <c r="Q253" s="195"/>
      <c r="R253" s="195"/>
      <c r="S253" s="195"/>
      <c r="T253" s="196"/>
    </row>
    <row r="254" spans="2:33" ht="13.5" thickBot="1" x14ac:dyDescent="0.25">
      <c r="D254" s="214" t="s">
        <v>103</v>
      </c>
      <c r="E254" s="215"/>
      <c r="F254" s="215"/>
      <c r="G254" s="215"/>
      <c r="H254" s="215"/>
      <c r="I254" s="215"/>
      <c r="J254" s="215"/>
      <c r="K254" s="215"/>
      <c r="L254" s="200" t="s">
        <v>120</v>
      </c>
      <c r="M254" s="200"/>
      <c r="N254" s="200"/>
      <c r="O254" s="200"/>
      <c r="P254" s="200"/>
      <c r="Q254" s="200"/>
      <c r="R254" s="200"/>
      <c r="S254" s="200"/>
      <c r="T254" s="201"/>
    </row>
    <row r="255" spans="2:33" ht="14.25" thickTop="1" thickBot="1" x14ac:dyDescent="0.25">
      <c r="D255" s="191"/>
      <c r="E255" s="191"/>
      <c r="F255" s="191"/>
      <c r="G255" s="191"/>
      <c r="H255" s="191"/>
      <c r="I255" s="191"/>
      <c r="J255" s="191"/>
      <c r="K255" s="191"/>
      <c r="L255" s="192"/>
      <c r="M255" s="192"/>
      <c r="N255" s="192"/>
      <c r="O255" s="192"/>
      <c r="P255" s="192"/>
      <c r="Q255" s="192"/>
      <c r="R255" s="192"/>
      <c r="S255" s="192"/>
      <c r="T255" s="192"/>
    </row>
    <row r="256" spans="2:33" ht="13.5" thickTop="1" x14ac:dyDescent="0.2">
      <c r="D256" s="216" t="s">
        <v>95</v>
      </c>
      <c r="E256" s="217"/>
      <c r="F256" s="217"/>
      <c r="G256" s="217"/>
      <c r="H256" s="217"/>
      <c r="I256" s="217"/>
      <c r="J256" s="217"/>
      <c r="K256" s="217"/>
      <c r="L256" s="218" t="s">
        <v>119</v>
      </c>
      <c r="M256" s="218"/>
      <c r="N256" s="218"/>
      <c r="O256" s="218"/>
      <c r="P256" s="218"/>
      <c r="Q256" s="218"/>
      <c r="R256" s="218"/>
      <c r="S256" s="218"/>
      <c r="T256" s="219"/>
    </row>
    <row r="257" spans="4:20" x14ac:dyDescent="0.2">
      <c r="D257" s="193" t="s">
        <v>96</v>
      </c>
      <c r="E257" s="194"/>
      <c r="F257" s="194"/>
      <c r="G257" s="194"/>
      <c r="H257" s="194"/>
      <c r="I257" s="194"/>
      <c r="J257" s="194"/>
      <c r="K257" s="194"/>
      <c r="L257" s="197">
        <v>46094</v>
      </c>
      <c r="M257" s="197"/>
      <c r="N257" s="197"/>
      <c r="O257" s="197"/>
      <c r="P257" s="197"/>
      <c r="Q257" s="197"/>
      <c r="R257" s="197"/>
      <c r="S257" s="197"/>
      <c r="T257" s="198"/>
    </row>
    <row r="258" spans="4:20" x14ac:dyDescent="0.2">
      <c r="D258" s="193" t="s">
        <v>97</v>
      </c>
      <c r="E258" s="194"/>
      <c r="F258" s="194"/>
      <c r="G258" s="194"/>
      <c r="H258" s="194"/>
      <c r="I258" s="194"/>
      <c r="J258" s="194"/>
      <c r="K258" s="194"/>
      <c r="L258" s="195" t="s">
        <v>122</v>
      </c>
      <c r="M258" s="195"/>
      <c r="N258" s="195"/>
      <c r="O258" s="195"/>
      <c r="P258" s="195"/>
      <c r="Q258" s="195"/>
      <c r="R258" s="195"/>
      <c r="S258" s="195"/>
      <c r="T258" s="196"/>
    </row>
    <row r="259" spans="4:20" x14ac:dyDescent="0.2">
      <c r="D259" s="193" t="s">
        <v>98</v>
      </c>
      <c r="E259" s="194"/>
      <c r="F259" s="194"/>
      <c r="G259" s="194"/>
      <c r="H259" s="194"/>
      <c r="I259" s="194"/>
      <c r="J259" s="194"/>
      <c r="K259" s="194"/>
      <c r="L259" s="195" t="s">
        <v>123</v>
      </c>
      <c r="M259" s="195"/>
      <c r="N259" s="195"/>
      <c r="O259" s="195"/>
      <c r="P259" s="195"/>
      <c r="Q259" s="195"/>
      <c r="R259" s="195"/>
      <c r="S259" s="195"/>
      <c r="T259" s="196"/>
    </row>
    <row r="260" spans="4:20" x14ac:dyDescent="0.2">
      <c r="D260" s="193" t="s">
        <v>99</v>
      </c>
      <c r="E260" s="194"/>
      <c r="F260" s="194"/>
      <c r="G260" s="194"/>
      <c r="H260" s="194"/>
      <c r="I260" s="194"/>
      <c r="J260" s="194"/>
      <c r="K260" s="194"/>
      <c r="L260" s="195" t="s">
        <v>119</v>
      </c>
      <c r="M260" s="195"/>
      <c r="N260" s="195"/>
      <c r="O260" s="195"/>
      <c r="P260" s="195"/>
      <c r="Q260" s="195"/>
      <c r="R260" s="195"/>
      <c r="S260" s="195"/>
      <c r="T260" s="196"/>
    </row>
    <row r="261" spans="4:20" x14ac:dyDescent="0.2">
      <c r="D261" s="193" t="s">
        <v>100</v>
      </c>
      <c r="E261" s="194"/>
      <c r="F261" s="194"/>
      <c r="G261" s="194"/>
      <c r="H261" s="194"/>
      <c r="I261" s="194"/>
      <c r="J261" s="194"/>
      <c r="K261" s="194"/>
      <c r="L261" s="197">
        <v>45707</v>
      </c>
      <c r="M261" s="197"/>
      <c r="N261" s="197"/>
      <c r="O261" s="197"/>
      <c r="P261" s="197"/>
      <c r="Q261" s="197"/>
      <c r="R261" s="197"/>
      <c r="S261" s="197"/>
      <c r="T261" s="198"/>
    </row>
    <row r="262" spans="4:20" x14ac:dyDescent="0.2">
      <c r="D262" s="193" t="s">
        <v>101</v>
      </c>
      <c r="E262" s="194"/>
      <c r="F262" s="194"/>
      <c r="G262" s="194"/>
      <c r="H262" s="194"/>
      <c r="I262" s="194"/>
      <c r="J262" s="194"/>
      <c r="K262" s="194"/>
      <c r="L262" s="197">
        <v>46157</v>
      </c>
      <c r="M262" s="197"/>
      <c r="N262" s="197"/>
      <c r="O262" s="197"/>
      <c r="P262" s="197"/>
      <c r="Q262" s="197"/>
      <c r="R262" s="197"/>
      <c r="S262" s="197"/>
      <c r="T262" s="198"/>
    </row>
    <row r="263" spans="4:20" x14ac:dyDescent="0.2">
      <c r="D263" s="193" t="s">
        <v>102</v>
      </c>
      <c r="E263" s="194"/>
      <c r="F263" s="194"/>
      <c r="G263" s="194"/>
      <c r="H263" s="194"/>
      <c r="I263" s="194"/>
      <c r="J263" s="194"/>
      <c r="K263" s="194"/>
      <c r="L263" s="195" t="s">
        <v>121</v>
      </c>
      <c r="M263" s="195"/>
      <c r="N263" s="195"/>
      <c r="O263" s="195"/>
      <c r="P263" s="195"/>
      <c r="Q263" s="195"/>
      <c r="R263" s="195"/>
      <c r="S263" s="195"/>
      <c r="T263" s="196"/>
    </row>
    <row r="264" spans="4:20" ht="13.5" thickBot="1" x14ac:dyDescent="0.25">
      <c r="D264" s="214" t="s">
        <v>103</v>
      </c>
      <c r="E264" s="215"/>
      <c r="F264" s="215"/>
      <c r="G264" s="215"/>
      <c r="H264" s="215"/>
      <c r="I264" s="215"/>
      <c r="J264" s="215"/>
      <c r="K264" s="215"/>
      <c r="L264" s="200" t="s">
        <v>120</v>
      </c>
      <c r="M264" s="200"/>
      <c r="N264" s="200"/>
      <c r="O264" s="200"/>
      <c r="P264" s="200"/>
      <c r="Q264" s="200"/>
      <c r="R264" s="200"/>
      <c r="S264" s="200"/>
      <c r="T264" s="201"/>
    </row>
    <row r="265" spans="4:20" ht="13.5" thickTop="1" x14ac:dyDescent="0.2">
      <c r="D265" s="191"/>
      <c r="E265" s="191"/>
      <c r="F265" s="191"/>
      <c r="G265" s="191"/>
      <c r="H265" s="191"/>
      <c r="I265" s="191"/>
      <c r="J265" s="191"/>
      <c r="K265" s="191"/>
      <c r="L265" s="192"/>
      <c r="M265" s="192"/>
      <c r="N265" s="192"/>
      <c r="O265" s="192"/>
      <c r="P265" s="192"/>
      <c r="Q265" s="192"/>
      <c r="R265" s="192"/>
      <c r="S265" s="192"/>
      <c r="T265" s="192"/>
    </row>
  </sheetData>
  <mergeCells count="1616">
    <mergeCell ref="D85:L85"/>
    <mergeCell ref="P83:R83"/>
    <mergeCell ref="P77:R82"/>
    <mergeCell ref="S77:AD78"/>
    <mergeCell ref="AE77:AJ78"/>
    <mergeCell ref="U71:X71"/>
    <mergeCell ref="AG71:AJ71"/>
    <mergeCell ref="S83:U83"/>
    <mergeCell ref="V83:X83"/>
    <mergeCell ref="M77:O82"/>
    <mergeCell ref="M71:P71"/>
    <mergeCell ref="M85:O85"/>
    <mergeCell ref="M84:O84"/>
    <mergeCell ref="D151:K151"/>
    <mergeCell ref="D212:L212"/>
    <mergeCell ref="D152:K152"/>
    <mergeCell ref="D153:K153"/>
    <mergeCell ref="U205:X205"/>
    <mergeCell ref="Y193:AB193"/>
    <mergeCell ref="U187:X190"/>
    <mergeCell ref="V79:X82"/>
    <mergeCell ref="M83:O83"/>
    <mergeCell ref="AB79:AD82"/>
    <mergeCell ref="AE79:AG82"/>
    <mergeCell ref="AE83:AG83"/>
    <mergeCell ref="Y83:AA83"/>
    <mergeCell ref="AB83:AD83"/>
    <mergeCell ref="Y201:AB201"/>
    <mergeCell ref="AG205:AJ205"/>
    <mergeCell ref="AG201:AJ201"/>
    <mergeCell ref="AG208:AJ208"/>
    <mergeCell ref="AG204:AJ204"/>
    <mergeCell ref="I239:O239"/>
    <mergeCell ref="C236:E236"/>
    <mergeCell ref="D217:L217"/>
    <mergeCell ref="D208:L208"/>
    <mergeCell ref="D230:K230"/>
    <mergeCell ref="D229:L229"/>
    <mergeCell ref="D228:L228"/>
    <mergeCell ref="D231:L231"/>
    <mergeCell ref="D232:L232"/>
    <mergeCell ref="D155:K155"/>
    <mergeCell ref="D156:K156"/>
    <mergeCell ref="D157:K157"/>
    <mergeCell ref="D159:K159"/>
    <mergeCell ref="D160:K160"/>
    <mergeCell ref="D158:K158"/>
    <mergeCell ref="D213:L213"/>
    <mergeCell ref="D203:L203"/>
    <mergeCell ref="D204:L204"/>
    <mergeCell ref="D206:L206"/>
    <mergeCell ref="D207:L207"/>
    <mergeCell ref="E199:K199"/>
    <mergeCell ref="E205:K205"/>
    <mergeCell ref="D211:L211"/>
    <mergeCell ref="D198:L198"/>
    <mergeCell ref="D200:L200"/>
    <mergeCell ref="D201:L201"/>
    <mergeCell ref="D202:L202"/>
    <mergeCell ref="D191:L191"/>
    <mergeCell ref="M182:O182"/>
    <mergeCell ref="D196:L196"/>
    <mergeCell ref="D182:L182"/>
    <mergeCell ref="C239:E239"/>
    <mergeCell ref="D154:K154"/>
    <mergeCell ref="Y181:AA181"/>
    <mergeCell ref="Q187:T190"/>
    <mergeCell ref="J181:K181"/>
    <mergeCell ref="S182:U182"/>
    <mergeCell ref="B184:AF184"/>
    <mergeCell ref="AB181:AD181"/>
    <mergeCell ref="S181:U181"/>
    <mergeCell ref="AE181:AG181"/>
    <mergeCell ref="D186:L190"/>
    <mergeCell ref="Q207:T207"/>
    <mergeCell ref="Q217:T217"/>
    <mergeCell ref="AC207:AF207"/>
    <mergeCell ref="AG215:AJ215"/>
    <mergeCell ref="AE182:AG182"/>
    <mergeCell ref="V181:X181"/>
    <mergeCell ref="Q198:T198"/>
    <mergeCell ref="M193:P193"/>
    <mergeCell ref="Q193:T193"/>
    <mergeCell ref="AC195:AF195"/>
    <mergeCell ref="U193:X193"/>
    <mergeCell ref="U201:X201"/>
    <mergeCell ref="AC205:AF205"/>
    <mergeCell ref="Q205:T205"/>
    <mergeCell ref="Q204:T204"/>
    <mergeCell ref="D197:L197"/>
    <mergeCell ref="AC214:AF214"/>
    <mergeCell ref="AG213:AJ213"/>
    <mergeCell ref="AG198:AJ198"/>
    <mergeCell ref="Y199:AB199"/>
    <mergeCell ref="AC204:AF204"/>
    <mergeCell ref="AC197:AF197"/>
    <mergeCell ref="AC231:AF231"/>
    <mergeCell ref="Q218:T218"/>
    <mergeCell ref="Y204:AB204"/>
    <mergeCell ref="M204:P204"/>
    <mergeCell ref="M230:P230"/>
    <mergeCell ref="M231:P231"/>
    <mergeCell ref="M232:P232"/>
    <mergeCell ref="M216:P216"/>
    <mergeCell ref="M245:T245"/>
    <mergeCell ref="M211:P211"/>
    <mergeCell ref="D214:L214"/>
    <mergeCell ref="D215:L215"/>
    <mergeCell ref="Q211:T211"/>
    <mergeCell ref="Q230:T230"/>
    <mergeCell ref="I236:O236"/>
    <mergeCell ref="M229:P229"/>
    <mergeCell ref="D218:L218"/>
    <mergeCell ref="D223:L227"/>
    <mergeCell ref="D244:K244"/>
    <mergeCell ref="D245:K245"/>
    <mergeCell ref="B241:E241"/>
    <mergeCell ref="L244:T244"/>
    <mergeCell ref="Q224:T227"/>
    <mergeCell ref="Q208:T208"/>
    <mergeCell ref="M210:P210"/>
    <mergeCell ref="D216:L216"/>
    <mergeCell ref="M223:P227"/>
    <mergeCell ref="D209:L209"/>
    <mergeCell ref="D210:L210"/>
    <mergeCell ref="AD236:AJ236"/>
    <mergeCell ref="I235:O235"/>
    <mergeCell ref="Y236:AB236"/>
    <mergeCell ref="AD235:AJ235"/>
    <mergeCell ref="U228:X228"/>
    <mergeCell ref="AC218:AF218"/>
    <mergeCell ref="AC228:AF228"/>
    <mergeCell ref="U229:X229"/>
    <mergeCell ref="Q232:T232"/>
    <mergeCell ref="Y231:AB231"/>
    <mergeCell ref="M209:P209"/>
    <mergeCell ref="Q209:T209"/>
    <mergeCell ref="Y232:AB232"/>
    <mergeCell ref="Y230:AB230"/>
    <mergeCell ref="U213:X213"/>
    <mergeCell ref="Y216:AB216"/>
    <mergeCell ref="Q223:AF223"/>
    <mergeCell ref="Q210:T210"/>
    <mergeCell ref="AG232:AJ232"/>
    <mergeCell ref="U214:X214"/>
    <mergeCell ref="Y215:AB215"/>
    <mergeCell ref="U209:X209"/>
    <mergeCell ref="AC215:AF215"/>
    <mergeCell ref="Y213:AB213"/>
    <mergeCell ref="AC216:AF216"/>
    <mergeCell ref="U210:X210"/>
    <mergeCell ref="U216:X216"/>
    <mergeCell ref="AG216:AJ216"/>
    <mergeCell ref="AC213:AF213"/>
    <mergeCell ref="U218:X218"/>
    <mergeCell ref="Y224:AB227"/>
    <mergeCell ref="AC230:AF230"/>
    <mergeCell ref="AG231:AJ231"/>
    <mergeCell ref="AG228:AJ228"/>
    <mergeCell ref="AG229:AJ229"/>
    <mergeCell ref="AC229:AF229"/>
    <mergeCell ref="U230:X230"/>
    <mergeCell ref="I238:O238"/>
    <mergeCell ref="S235:X236"/>
    <mergeCell ref="M217:P217"/>
    <mergeCell ref="M218:P218"/>
    <mergeCell ref="M228:P228"/>
    <mergeCell ref="AG223:AJ227"/>
    <mergeCell ref="AC224:AF227"/>
    <mergeCell ref="AG218:AJ218"/>
    <mergeCell ref="AG221:AJ221"/>
    <mergeCell ref="U224:X227"/>
    <mergeCell ref="AC232:AF232"/>
    <mergeCell ref="E181:I181"/>
    <mergeCell ref="AC194:AF194"/>
    <mergeCell ref="AG191:AJ191"/>
    <mergeCell ref="AG186:AJ190"/>
    <mergeCell ref="AH182:AJ182"/>
    <mergeCell ref="V182:X182"/>
    <mergeCell ref="Y187:AB190"/>
    <mergeCell ref="AH181:AJ181"/>
    <mergeCell ref="AC187:AF190"/>
    <mergeCell ref="Q191:T191"/>
    <mergeCell ref="AG214:AJ214"/>
    <mergeCell ref="AG209:AJ209"/>
    <mergeCell ref="AG197:AJ197"/>
    <mergeCell ref="P181:R181"/>
    <mergeCell ref="Y182:AA182"/>
    <mergeCell ref="U192:X192"/>
    <mergeCell ref="AG207:AJ207"/>
    <mergeCell ref="AG206:AJ206"/>
    <mergeCell ref="AC206:AF206"/>
    <mergeCell ref="M23:P23"/>
    <mergeCell ref="D84:L84"/>
    <mergeCell ref="E71:K71"/>
    <mergeCell ref="Q23:T23"/>
    <mergeCell ref="Y18:AB20"/>
    <mergeCell ref="AB182:AD182"/>
    <mergeCell ref="D23:L23"/>
    <mergeCell ref="D77:L82"/>
    <mergeCell ref="D83:L83"/>
    <mergeCell ref="M21:P21"/>
    <mergeCell ref="AG203:AJ203"/>
    <mergeCell ref="M200:P200"/>
    <mergeCell ref="M197:P197"/>
    <mergeCell ref="M201:P201"/>
    <mergeCell ref="M203:P203"/>
    <mergeCell ref="Y200:AB200"/>
    <mergeCell ref="AC199:AF199"/>
    <mergeCell ref="Q197:T197"/>
    <mergeCell ref="Q201:T201"/>
    <mergeCell ref="AG194:AJ194"/>
    <mergeCell ref="U200:X200"/>
    <mergeCell ref="AC193:AF193"/>
    <mergeCell ref="Y196:AB196"/>
    <mergeCell ref="Y195:AB195"/>
    <mergeCell ref="AC201:AF201"/>
    <mergeCell ref="AG200:AJ200"/>
    <mergeCell ref="AC200:AF200"/>
    <mergeCell ref="Q203:T203"/>
    <mergeCell ref="AG23:AJ23"/>
    <mergeCell ref="AC202:AF202"/>
    <mergeCell ref="Y203:AB203"/>
    <mergeCell ref="AC203:AF203"/>
    <mergeCell ref="U23:X23"/>
    <mergeCell ref="Y23:AB23"/>
    <mergeCell ref="AE13:AG13"/>
    <mergeCell ref="AC23:AF23"/>
    <mergeCell ref="Y71:AB71"/>
    <mergeCell ref="AC71:AF71"/>
    <mergeCell ref="AC18:AF20"/>
    <mergeCell ref="AG24:AJ24"/>
    <mergeCell ref="AG25:AJ25"/>
    <mergeCell ref="AG26:AJ26"/>
    <mergeCell ref="AH6:AJ6"/>
    <mergeCell ref="AH7:AJ7"/>
    <mergeCell ref="AH8:AJ8"/>
    <mergeCell ref="AH10:AJ10"/>
    <mergeCell ref="AH9:AJ9"/>
    <mergeCell ref="Q71:T71"/>
    <mergeCell ref="AH11:AJ11"/>
    <mergeCell ref="U18:X20"/>
    <mergeCell ref="AH12:AJ12"/>
    <mergeCell ref="AE14:AG14"/>
    <mergeCell ref="AG28:AJ28"/>
    <mergeCell ref="Y31:AB31"/>
    <mergeCell ref="AC31:AF31"/>
    <mergeCell ref="AG37:AJ37"/>
    <mergeCell ref="AG41:AJ41"/>
    <mergeCell ref="AG45:AJ45"/>
    <mergeCell ref="AG49:AJ49"/>
    <mergeCell ref="AG53:AJ53"/>
    <mergeCell ref="AG57:AJ57"/>
    <mergeCell ref="AG61:AJ61"/>
    <mergeCell ref="AG65:AJ65"/>
    <mergeCell ref="AG69:AJ69"/>
    <mergeCell ref="B14:N14"/>
    <mergeCell ref="Y22:AB22"/>
    <mergeCell ref="AG22:AJ22"/>
    <mergeCell ref="Y21:AB21"/>
    <mergeCell ref="AC22:AF22"/>
    <mergeCell ref="AC21:AF21"/>
    <mergeCell ref="U21:X21"/>
    <mergeCell ref="U22:X22"/>
    <mergeCell ref="AH13:AJ13"/>
    <mergeCell ref="AH14:AJ14"/>
    <mergeCell ref="AG17:AJ20"/>
    <mergeCell ref="D21:L21"/>
    <mergeCell ref="D22:L22"/>
    <mergeCell ref="AG21:AJ21"/>
    <mergeCell ref="Q22:T22"/>
    <mergeCell ref="M22:P22"/>
    <mergeCell ref="Q21:T21"/>
    <mergeCell ref="D17:L20"/>
    <mergeCell ref="B17:B20"/>
    <mergeCell ref="Q18:T20"/>
    <mergeCell ref="C17:C20"/>
    <mergeCell ref="M17:P20"/>
    <mergeCell ref="B5:AG5"/>
    <mergeCell ref="P8:V8"/>
    <mergeCell ref="S79:U82"/>
    <mergeCell ref="AH83:AJ83"/>
    <mergeCell ref="AG75:AJ75"/>
    <mergeCell ref="B75:AF75"/>
    <mergeCell ref="Y79:AA82"/>
    <mergeCell ref="AH79:AJ82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B11:N11"/>
    <mergeCell ref="O10:AD10"/>
    <mergeCell ref="O12:AD12"/>
    <mergeCell ref="O11:AD11"/>
    <mergeCell ref="AE12:AG12"/>
    <mergeCell ref="B15:AG15"/>
    <mergeCell ref="AE10:AG10"/>
    <mergeCell ref="D26:L26"/>
    <mergeCell ref="M26:P26"/>
    <mergeCell ref="Q26:T26"/>
    <mergeCell ref="U26:X26"/>
    <mergeCell ref="Y26:AB26"/>
    <mergeCell ref="AC26:AF26"/>
    <mergeCell ref="D25:L25"/>
    <mergeCell ref="AC198:AF198"/>
    <mergeCell ref="M199:P199"/>
    <mergeCell ref="D192:L192"/>
    <mergeCell ref="D193:L193"/>
    <mergeCell ref="Q192:T192"/>
    <mergeCell ref="Y192:AB192"/>
    <mergeCell ref="D194:L194"/>
    <mergeCell ref="D195:L195"/>
    <mergeCell ref="Y194:AB194"/>
    <mergeCell ref="M192:P192"/>
    <mergeCell ref="AC212:AF212"/>
    <mergeCell ref="AG212:AJ212"/>
    <mergeCell ref="AC210:AF210"/>
    <mergeCell ref="Y211:AB211"/>
    <mergeCell ref="AC211:AF211"/>
    <mergeCell ref="U212:X212"/>
    <mergeCell ref="Q200:T200"/>
    <mergeCell ref="Q199:T199"/>
    <mergeCell ref="AG211:AJ211"/>
    <mergeCell ref="Y210:AB210"/>
    <mergeCell ref="U211:X211"/>
    <mergeCell ref="AC192:AF192"/>
    <mergeCell ref="U198:X198"/>
    <mergeCell ref="U204:X204"/>
    <mergeCell ref="AC208:AF208"/>
    <mergeCell ref="AG202:AJ202"/>
    <mergeCell ref="M208:P208"/>
    <mergeCell ref="Q212:T212"/>
    <mergeCell ref="M191:P191"/>
    <mergeCell ref="M186:P190"/>
    <mergeCell ref="Q195:T195"/>
    <mergeCell ref="M195:P195"/>
    <mergeCell ref="M194:P194"/>
    <mergeCell ref="Y214:AB214"/>
    <mergeCell ref="Y217:AB217"/>
    <mergeCell ref="Q216:T216"/>
    <mergeCell ref="Q213:T213"/>
    <mergeCell ref="U217:X217"/>
    <mergeCell ref="U191:X191"/>
    <mergeCell ref="U208:X208"/>
    <mergeCell ref="U215:X215"/>
    <mergeCell ref="Q215:T215"/>
    <mergeCell ref="Q214:T214"/>
    <mergeCell ref="M213:P213"/>
    <mergeCell ref="M206:P206"/>
    <mergeCell ref="M205:P205"/>
    <mergeCell ref="Q206:T206"/>
    <mergeCell ref="M212:P212"/>
    <mergeCell ref="Y212:AB212"/>
    <mergeCell ref="Y205:AB205"/>
    <mergeCell ref="M215:P215"/>
    <mergeCell ref="Y208:AB208"/>
    <mergeCell ref="Y209:AB209"/>
    <mergeCell ref="U206:X206"/>
    <mergeCell ref="U207:X207"/>
    <mergeCell ref="Y207:AB207"/>
    <mergeCell ref="Y198:AB198"/>
    <mergeCell ref="U195:X195"/>
    <mergeCell ref="Y197:AB197"/>
    <mergeCell ref="AE84:AG84"/>
    <mergeCell ref="Y84:AA84"/>
    <mergeCell ref="AB84:AD84"/>
    <mergeCell ref="Q186:AF186"/>
    <mergeCell ref="Y191:AB191"/>
    <mergeCell ref="AG193:AJ193"/>
    <mergeCell ref="AG192:AJ192"/>
    <mergeCell ref="AB86:AD86"/>
    <mergeCell ref="AE86:AG86"/>
    <mergeCell ref="AH86:AJ86"/>
    <mergeCell ref="AE85:AG85"/>
    <mergeCell ref="AG184:AJ184"/>
    <mergeCell ref="AC191:AF191"/>
    <mergeCell ref="AB87:AD87"/>
    <mergeCell ref="AE87:AG87"/>
    <mergeCell ref="AH87:AJ87"/>
    <mergeCell ref="AB88:AD88"/>
    <mergeCell ref="AH84:AJ84"/>
    <mergeCell ref="AH85:AJ85"/>
    <mergeCell ref="P84:R84"/>
    <mergeCell ref="S84:U84"/>
    <mergeCell ref="P85:R85"/>
    <mergeCell ref="V85:X85"/>
    <mergeCell ref="V84:X84"/>
    <mergeCell ref="P182:R182"/>
    <mergeCell ref="AB85:AD85"/>
    <mergeCell ref="V87:X87"/>
    <mergeCell ref="Y87:AA87"/>
    <mergeCell ref="S85:U85"/>
    <mergeCell ref="AE88:AG88"/>
    <mergeCell ref="AH88:AJ88"/>
    <mergeCell ref="AH91:AJ91"/>
    <mergeCell ref="D246:K246"/>
    <mergeCell ref="L246:T246"/>
    <mergeCell ref="Y206:AB206"/>
    <mergeCell ref="Q194:T194"/>
    <mergeCell ref="Y85:AA85"/>
    <mergeCell ref="V86:X86"/>
    <mergeCell ref="Y86:AA86"/>
    <mergeCell ref="M202:P202"/>
    <mergeCell ref="Q202:T202"/>
    <mergeCell ref="U202:X202"/>
    <mergeCell ref="Y202:AB202"/>
    <mergeCell ref="M196:P196"/>
    <mergeCell ref="Q196:T196"/>
    <mergeCell ref="U199:X199"/>
    <mergeCell ref="M198:P198"/>
    <mergeCell ref="AC196:AF196"/>
    <mergeCell ref="AG196:AJ196"/>
    <mergeCell ref="AG195:AJ195"/>
    <mergeCell ref="AG217:AJ217"/>
    <mergeCell ref="AC217:AF217"/>
    <mergeCell ref="U197:X197"/>
    <mergeCell ref="AG210:AJ210"/>
    <mergeCell ref="U194:X194"/>
    <mergeCell ref="AC209:AF209"/>
    <mergeCell ref="U231:X231"/>
    <mergeCell ref="AG230:AJ230"/>
    <mergeCell ref="Y228:AB228"/>
    <mergeCell ref="Y218:AB218"/>
    <mergeCell ref="M181:O181"/>
    <mergeCell ref="AG199:AJ199"/>
    <mergeCell ref="AB91:AD91"/>
    <mergeCell ref="AE91:AG91"/>
    <mergeCell ref="D86:K86"/>
    <mergeCell ref="M86:O86"/>
    <mergeCell ref="P86:R86"/>
    <mergeCell ref="S86:U86"/>
    <mergeCell ref="D87:K87"/>
    <mergeCell ref="M87:O87"/>
    <mergeCell ref="P87:R87"/>
    <mergeCell ref="S87:U87"/>
    <mergeCell ref="D262:K262"/>
    <mergeCell ref="L262:T262"/>
    <mergeCell ref="D263:K263"/>
    <mergeCell ref="L263:T263"/>
    <mergeCell ref="D264:K264"/>
    <mergeCell ref="L264:T264"/>
    <mergeCell ref="D259:K259"/>
    <mergeCell ref="L259:T259"/>
    <mergeCell ref="D260:K260"/>
    <mergeCell ref="L260:T260"/>
    <mergeCell ref="D261:K261"/>
    <mergeCell ref="L261:T261"/>
    <mergeCell ref="D256:K256"/>
    <mergeCell ref="L256:T256"/>
    <mergeCell ref="D257:K257"/>
    <mergeCell ref="L257:T257"/>
    <mergeCell ref="D258:K258"/>
    <mergeCell ref="L258:T258"/>
    <mergeCell ref="D253:K253"/>
    <mergeCell ref="L253:T253"/>
    <mergeCell ref="D254:K254"/>
    <mergeCell ref="D88:K88"/>
    <mergeCell ref="M88:O88"/>
    <mergeCell ref="P88:R88"/>
    <mergeCell ref="S88:U88"/>
    <mergeCell ref="V88:X88"/>
    <mergeCell ref="Y88:AA88"/>
    <mergeCell ref="D265:K265"/>
    <mergeCell ref="L265:T265"/>
    <mergeCell ref="D250:K250"/>
    <mergeCell ref="L250:T250"/>
    <mergeCell ref="D251:K251"/>
    <mergeCell ref="L251:T251"/>
    <mergeCell ref="D252:K252"/>
    <mergeCell ref="L252:T252"/>
    <mergeCell ref="D247:K247"/>
    <mergeCell ref="L247:T247"/>
    <mergeCell ref="D248:K248"/>
    <mergeCell ref="L248:T248"/>
    <mergeCell ref="D249:K249"/>
    <mergeCell ref="L249:T249"/>
    <mergeCell ref="M207:P207"/>
    <mergeCell ref="L254:T254"/>
    <mergeCell ref="D255:K255"/>
    <mergeCell ref="L255:T255"/>
    <mergeCell ref="U196:X196"/>
    <mergeCell ref="U232:X232"/>
    <mergeCell ref="Y229:AB229"/>
    <mergeCell ref="U203:X203"/>
    <mergeCell ref="Q228:T228"/>
    <mergeCell ref="Q231:T231"/>
    <mergeCell ref="Q229:T229"/>
    <mergeCell ref="M214:P214"/>
    <mergeCell ref="D91:K91"/>
    <mergeCell ref="M91:O91"/>
    <mergeCell ref="P91:R91"/>
    <mergeCell ref="S91:U91"/>
    <mergeCell ref="V91:X91"/>
    <mergeCell ref="Y91:AA91"/>
    <mergeCell ref="AH89:AJ89"/>
    <mergeCell ref="D90:K90"/>
    <mergeCell ref="M90:O90"/>
    <mergeCell ref="P90:R90"/>
    <mergeCell ref="S90:U90"/>
    <mergeCell ref="V90:X90"/>
    <mergeCell ref="Y90:AA90"/>
    <mergeCell ref="AB90:AD90"/>
    <mergeCell ref="AE90:AG90"/>
    <mergeCell ref="AH90:AJ90"/>
    <mergeCell ref="D89:K89"/>
    <mergeCell ref="M89:O89"/>
    <mergeCell ref="P89:R89"/>
    <mergeCell ref="S89:U89"/>
    <mergeCell ref="V89:X89"/>
    <mergeCell ref="Y89:AA89"/>
    <mergeCell ref="AB89:AD89"/>
    <mergeCell ref="AE89:AG89"/>
    <mergeCell ref="AH93:AJ93"/>
    <mergeCell ref="D94:K94"/>
    <mergeCell ref="M94:O94"/>
    <mergeCell ref="P94:R94"/>
    <mergeCell ref="S94:U94"/>
    <mergeCell ref="V94:X94"/>
    <mergeCell ref="Y94:AA94"/>
    <mergeCell ref="AB94:AD94"/>
    <mergeCell ref="AE94:AG94"/>
    <mergeCell ref="AH94:AJ94"/>
    <mergeCell ref="AE92:AG92"/>
    <mergeCell ref="AH92:AJ92"/>
    <mergeCell ref="D93:K93"/>
    <mergeCell ref="M93:O93"/>
    <mergeCell ref="P93:R93"/>
    <mergeCell ref="S93:U93"/>
    <mergeCell ref="V93:X93"/>
    <mergeCell ref="Y93:AA93"/>
    <mergeCell ref="AB93:AD93"/>
    <mergeCell ref="AE93:AG93"/>
    <mergeCell ref="D92:K92"/>
    <mergeCell ref="M92:O92"/>
    <mergeCell ref="P92:R92"/>
    <mergeCell ref="S92:U92"/>
    <mergeCell ref="V92:X92"/>
    <mergeCell ref="Y92:AA92"/>
    <mergeCell ref="AB92:AD92"/>
    <mergeCell ref="AE96:AG96"/>
    <mergeCell ref="AH96:AJ96"/>
    <mergeCell ref="D97:K97"/>
    <mergeCell ref="M97:O97"/>
    <mergeCell ref="P97:R97"/>
    <mergeCell ref="S97:U97"/>
    <mergeCell ref="V97:X97"/>
    <mergeCell ref="Y97:AA97"/>
    <mergeCell ref="AB97:AD97"/>
    <mergeCell ref="AE97:AG97"/>
    <mergeCell ref="AB95:AD95"/>
    <mergeCell ref="AE95:AG95"/>
    <mergeCell ref="AH95:AJ95"/>
    <mergeCell ref="D96:K96"/>
    <mergeCell ref="M96:O96"/>
    <mergeCell ref="P96:R96"/>
    <mergeCell ref="S96:U96"/>
    <mergeCell ref="V96:X96"/>
    <mergeCell ref="Y96:AA96"/>
    <mergeCell ref="AB96:AD96"/>
    <mergeCell ref="D95:K95"/>
    <mergeCell ref="M95:O95"/>
    <mergeCell ref="P95:R95"/>
    <mergeCell ref="S95:U95"/>
    <mergeCell ref="V95:X95"/>
    <mergeCell ref="Y95:AA95"/>
    <mergeCell ref="AB99:AD99"/>
    <mergeCell ref="AE99:AG99"/>
    <mergeCell ref="AH99:AJ99"/>
    <mergeCell ref="D100:K100"/>
    <mergeCell ref="M100:O100"/>
    <mergeCell ref="P100:R100"/>
    <mergeCell ref="S100:U100"/>
    <mergeCell ref="V100:X100"/>
    <mergeCell ref="Y100:AA100"/>
    <mergeCell ref="AB100:AD100"/>
    <mergeCell ref="D99:K99"/>
    <mergeCell ref="M99:O99"/>
    <mergeCell ref="P99:R99"/>
    <mergeCell ref="S99:U99"/>
    <mergeCell ref="V99:X99"/>
    <mergeCell ref="Y99:AA99"/>
    <mergeCell ref="AH97:AJ97"/>
    <mergeCell ref="D98:K98"/>
    <mergeCell ref="M98:O98"/>
    <mergeCell ref="P98:R98"/>
    <mergeCell ref="S98:U98"/>
    <mergeCell ref="V98:X98"/>
    <mergeCell ref="Y98:AA98"/>
    <mergeCell ref="AB98:AD98"/>
    <mergeCell ref="AE98:AG98"/>
    <mergeCell ref="AH98:AJ98"/>
    <mergeCell ref="AH101:AJ101"/>
    <mergeCell ref="D102:K102"/>
    <mergeCell ref="M102:O102"/>
    <mergeCell ref="P102:R102"/>
    <mergeCell ref="S102:U102"/>
    <mergeCell ref="V102:X102"/>
    <mergeCell ref="Y102:AA102"/>
    <mergeCell ref="AB102:AD102"/>
    <mergeCell ref="AE102:AG102"/>
    <mergeCell ref="AH102:AJ102"/>
    <mergeCell ref="AE100:AG100"/>
    <mergeCell ref="AH100:AJ100"/>
    <mergeCell ref="D101:K101"/>
    <mergeCell ref="M101:O101"/>
    <mergeCell ref="P101:R101"/>
    <mergeCell ref="S101:U101"/>
    <mergeCell ref="V101:X101"/>
    <mergeCell ref="Y101:AA101"/>
    <mergeCell ref="AB101:AD101"/>
    <mergeCell ref="AE101:AG101"/>
    <mergeCell ref="AE104:AG104"/>
    <mergeCell ref="AH104:AJ104"/>
    <mergeCell ref="D105:K105"/>
    <mergeCell ref="M105:O105"/>
    <mergeCell ref="P105:R105"/>
    <mergeCell ref="S105:U105"/>
    <mergeCell ref="V105:X105"/>
    <mergeCell ref="Y105:AA105"/>
    <mergeCell ref="AB105:AD105"/>
    <mergeCell ref="AE105:AG105"/>
    <mergeCell ref="AB103:AD103"/>
    <mergeCell ref="AE103:AG103"/>
    <mergeCell ref="AH103:AJ103"/>
    <mergeCell ref="D104:K104"/>
    <mergeCell ref="M104:O104"/>
    <mergeCell ref="P104:R104"/>
    <mergeCell ref="S104:U104"/>
    <mergeCell ref="V104:X104"/>
    <mergeCell ref="Y104:AA104"/>
    <mergeCell ref="AB104:AD104"/>
    <mergeCell ref="D103:K103"/>
    <mergeCell ref="M103:O103"/>
    <mergeCell ref="P103:R103"/>
    <mergeCell ref="S103:U103"/>
    <mergeCell ref="V103:X103"/>
    <mergeCell ref="Y103:AA103"/>
    <mergeCell ref="AB107:AD107"/>
    <mergeCell ref="AE107:AG107"/>
    <mergeCell ref="AH107:AJ107"/>
    <mergeCell ref="D108:K108"/>
    <mergeCell ref="M108:O108"/>
    <mergeCell ref="P108:R108"/>
    <mergeCell ref="S108:U108"/>
    <mergeCell ref="V108:X108"/>
    <mergeCell ref="Y108:AA108"/>
    <mergeCell ref="AB108:AD108"/>
    <mergeCell ref="D107:K107"/>
    <mergeCell ref="M107:O107"/>
    <mergeCell ref="P107:R107"/>
    <mergeCell ref="S107:U107"/>
    <mergeCell ref="V107:X107"/>
    <mergeCell ref="Y107:AA107"/>
    <mergeCell ref="AH105:AJ105"/>
    <mergeCell ref="D106:K106"/>
    <mergeCell ref="M106:O106"/>
    <mergeCell ref="P106:R106"/>
    <mergeCell ref="S106:U106"/>
    <mergeCell ref="V106:X106"/>
    <mergeCell ref="Y106:AA106"/>
    <mergeCell ref="AB106:AD106"/>
    <mergeCell ref="AE106:AG106"/>
    <mergeCell ref="AH106:AJ106"/>
    <mergeCell ref="AH109:AJ109"/>
    <mergeCell ref="D110:K110"/>
    <mergeCell ref="M110:O110"/>
    <mergeCell ref="P110:R110"/>
    <mergeCell ref="S110:U110"/>
    <mergeCell ref="V110:X110"/>
    <mergeCell ref="Y110:AA110"/>
    <mergeCell ref="AB110:AD110"/>
    <mergeCell ref="AE110:AG110"/>
    <mergeCell ref="AH110:AJ110"/>
    <mergeCell ref="AE108:AG108"/>
    <mergeCell ref="AH108:AJ108"/>
    <mergeCell ref="D109:K109"/>
    <mergeCell ref="M109:O109"/>
    <mergeCell ref="P109:R109"/>
    <mergeCell ref="S109:U109"/>
    <mergeCell ref="V109:X109"/>
    <mergeCell ref="Y109:AA109"/>
    <mergeCell ref="AB109:AD109"/>
    <mergeCell ref="AE109:AG109"/>
    <mergeCell ref="AE112:AG112"/>
    <mergeCell ref="AH112:AJ112"/>
    <mergeCell ref="D113:K113"/>
    <mergeCell ref="M113:O113"/>
    <mergeCell ref="P113:R113"/>
    <mergeCell ref="S113:U113"/>
    <mergeCell ref="V113:X113"/>
    <mergeCell ref="Y113:AA113"/>
    <mergeCell ref="AB113:AD113"/>
    <mergeCell ref="AE113:AG113"/>
    <mergeCell ref="AB111:AD111"/>
    <mergeCell ref="AE111:AG111"/>
    <mergeCell ref="AH111:AJ111"/>
    <mergeCell ref="D112:K112"/>
    <mergeCell ref="M112:O112"/>
    <mergeCell ref="P112:R112"/>
    <mergeCell ref="S112:U112"/>
    <mergeCell ref="V112:X112"/>
    <mergeCell ref="Y112:AA112"/>
    <mergeCell ref="AB112:AD112"/>
    <mergeCell ref="D111:K111"/>
    <mergeCell ref="M111:O111"/>
    <mergeCell ref="P111:R111"/>
    <mergeCell ref="S111:U111"/>
    <mergeCell ref="V111:X111"/>
    <mergeCell ref="Y111:AA111"/>
    <mergeCell ref="AB115:AD115"/>
    <mergeCell ref="AE115:AG115"/>
    <mergeCell ref="AH115:AJ115"/>
    <mergeCell ref="D116:K116"/>
    <mergeCell ref="M116:O116"/>
    <mergeCell ref="P116:R116"/>
    <mergeCell ref="S116:U116"/>
    <mergeCell ref="V116:X116"/>
    <mergeCell ref="Y116:AA116"/>
    <mergeCell ref="AB116:AD116"/>
    <mergeCell ref="D115:K115"/>
    <mergeCell ref="M115:O115"/>
    <mergeCell ref="P115:R115"/>
    <mergeCell ref="S115:U115"/>
    <mergeCell ref="V115:X115"/>
    <mergeCell ref="Y115:AA115"/>
    <mergeCell ref="AH113:AJ113"/>
    <mergeCell ref="D114:K114"/>
    <mergeCell ref="M114:O114"/>
    <mergeCell ref="P114:R114"/>
    <mergeCell ref="S114:U114"/>
    <mergeCell ref="V114:X114"/>
    <mergeCell ref="Y114:AA114"/>
    <mergeCell ref="AB114:AD114"/>
    <mergeCell ref="AE114:AG114"/>
    <mergeCell ref="AH114:AJ114"/>
    <mergeCell ref="AH117:AJ117"/>
    <mergeCell ref="D118:K118"/>
    <mergeCell ref="M118:O118"/>
    <mergeCell ref="P118:R118"/>
    <mergeCell ref="S118:U118"/>
    <mergeCell ref="V118:X118"/>
    <mergeCell ref="Y118:AA118"/>
    <mergeCell ref="AB118:AD118"/>
    <mergeCell ref="AE118:AG118"/>
    <mergeCell ref="AH118:AJ118"/>
    <mergeCell ref="AE116:AG116"/>
    <mergeCell ref="AH116:AJ116"/>
    <mergeCell ref="D117:K117"/>
    <mergeCell ref="M117:O117"/>
    <mergeCell ref="P117:R117"/>
    <mergeCell ref="S117:U117"/>
    <mergeCell ref="V117:X117"/>
    <mergeCell ref="Y117:AA117"/>
    <mergeCell ref="AB117:AD117"/>
    <mergeCell ref="AE117:AG117"/>
    <mergeCell ref="AE120:AG120"/>
    <mergeCell ref="AH120:AJ120"/>
    <mergeCell ref="D121:K121"/>
    <mergeCell ref="M121:O121"/>
    <mergeCell ref="P121:R121"/>
    <mergeCell ref="S121:U121"/>
    <mergeCell ref="V121:X121"/>
    <mergeCell ref="Y121:AA121"/>
    <mergeCell ref="AB121:AD121"/>
    <mergeCell ref="AE121:AG121"/>
    <mergeCell ref="AB119:AD119"/>
    <mergeCell ref="AE119:AG119"/>
    <mergeCell ref="AH119:AJ119"/>
    <mergeCell ref="D120:K120"/>
    <mergeCell ref="M120:O120"/>
    <mergeCell ref="P120:R120"/>
    <mergeCell ref="S120:U120"/>
    <mergeCell ref="V120:X120"/>
    <mergeCell ref="Y120:AA120"/>
    <mergeCell ref="AB120:AD120"/>
    <mergeCell ref="D119:K119"/>
    <mergeCell ref="M119:O119"/>
    <mergeCell ref="P119:R119"/>
    <mergeCell ref="S119:U119"/>
    <mergeCell ref="V119:X119"/>
    <mergeCell ref="Y119:AA119"/>
    <mergeCell ref="AB123:AD123"/>
    <mergeCell ref="AE123:AG123"/>
    <mergeCell ref="AH123:AJ123"/>
    <mergeCell ref="D124:K124"/>
    <mergeCell ref="M124:O124"/>
    <mergeCell ref="P124:R124"/>
    <mergeCell ref="S124:U124"/>
    <mergeCell ref="V124:X124"/>
    <mergeCell ref="Y124:AA124"/>
    <mergeCell ref="AB124:AD124"/>
    <mergeCell ref="D123:K123"/>
    <mergeCell ref="M123:O123"/>
    <mergeCell ref="P123:R123"/>
    <mergeCell ref="S123:U123"/>
    <mergeCell ref="V123:X123"/>
    <mergeCell ref="Y123:AA123"/>
    <mergeCell ref="AH121:AJ121"/>
    <mergeCell ref="D122:K122"/>
    <mergeCell ref="M122:O122"/>
    <mergeCell ref="P122:R122"/>
    <mergeCell ref="S122:U122"/>
    <mergeCell ref="V122:X122"/>
    <mergeCell ref="Y122:AA122"/>
    <mergeCell ref="AB122:AD122"/>
    <mergeCell ref="AE122:AG122"/>
    <mergeCell ref="AH122:AJ122"/>
    <mergeCell ref="AH125:AJ125"/>
    <mergeCell ref="D126:K126"/>
    <mergeCell ref="M126:O126"/>
    <mergeCell ref="P126:R126"/>
    <mergeCell ref="S126:U126"/>
    <mergeCell ref="V126:X126"/>
    <mergeCell ref="Y126:AA126"/>
    <mergeCell ref="AB126:AD126"/>
    <mergeCell ref="AE126:AG126"/>
    <mergeCell ref="AH126:AJ126"/>
    <mergeCell ref="AE124:AG124"/>
    <mergeCell ref="AH124:AJ124"/>
    <mergeCell ref="D125:K125"/>
    <mergeCell ref="M125:O125"/>
    <mergeCell ref="P125:R125"/>
    <mergeCell ref="S125:U125"/>
    <mergeCell ref="V125:X125"/>
    <mergeCell ref="Y125:AA125"/>
    <mergeCell ref="AB125:AD125"/>
    <mergeCell ref="AE125:AG125"/>
    <mergeCell ref="AE128:AG128"/>
    <mergeCell ref="AH128:AJ128"/>
    <mergeCell ref="D129:K129"/>
    <mergeCell ref="M129:O129"/>
    <mergeCell ref="P129:R129"/>
    <mergeCell ref="S129:U129"/>
    <mergeCell ref="V129:X129"/>
    <mergeCell ref="Y129:AA129"/>
    <mergeCell ref="AB129:AD129"/>
    <mergeCell ref="AE129:AG129"/>
    <mergeCell ref="AB127:AD127"/>
    <mergeCell ref="AE127:AG127"/>
    <mergeCell ref="AH127:AJ127"/>
    <mergeCell ref="D128:K128"/>
    <mergeCell ref="M128:O128"/>
    <mergeCell ref="P128:R128"/>
    <mergeCell ref="S128:U128"/>
    <mergeCell ref="V128:X128"/>
    <mergeCell ref="Y128:AA128"/>
    <mergeCell ref="AB128:AD128"/>
    <mergeCell ref="D127:K127"/>
    <mergeCell ref="M127:O127"/>
    <mergeCell ref="P127:R127"/>
    <mergeCell ref="S127:U127"/>
    <mergeCell ref="V127:X127"/>
    <mergeCell ref="Y127:AA127"/>
    <mergeCell ref="AB131:AD131"/>
    <mergeCell ref="AE131:AG131"/>
    <mergeCell ref="AH131:AJ131"/>
    <mergeCell ref="D132:K132"/>
    <mergeCell ref="M132:O132"/>
    <mergeCell ref="P132:R132"/>
    <mergeCell ref="S132:U132"/>
    <mergeCell ref="V132:X132"/>
    <mergeCell ref="Y132:AA132"/>
    <mergeCell ref="AB132:AD132"/>
    <mergeCell ref="D131:K131"/>
    <mergeCell ref="M131:O131"/>
    <mergeCell ref="P131:R131"/>
    <mergeCell ref="S131:U131"/>
    <mergeCell ref="V131:X131"/>
    <mergeCell ref="Y131:AA131"/>
    <mergeCell ref="AH129:AJ129"/>
    <mergeCell ref="D130:K130"/>
    <mergeCell ref="M130:O130"/>
    <mergeCell ref="P130:R130"/>
    <mergeCell ref="S130:U130"/>
    <mergeCell ref="V130:X130"/>
    <mergeCell ref="Y130:AA130"/>
    <mergeCell ref="AB130:AD130"/>
    <mergeCell ref="AE130:AG130"/>
    <mergeCell ref="AH130:AJ130"/>
    <mergeCell ref="AH133:AJ133"/>
    <mergeCell ref="D134:K134"/>
    <mergeCell ref="M134:O134"/>
    <mergeCell ref="P134:R134"/>
    <mergeCell ref="S134:U134"/>
    <mergeCell ref="V134:X134"/>
    <mergeCell ref="Y134:AA134"/>
    <mergeCell ref="AB134:AD134"/>
    <mergeCell ref="AE134:AG134"/>
    <mergeCell ref="AH134:AJ134"/>
    <mergeCell ref="AE132:AG132"/>
    <mergeCell ref="AH132:AJ132"/>
    <mergeCell ref="D133:K133"/>
    <mergeCell ref="M133:O133"/>
    <mergeCell ref="P133:R133"/>
    <mergeCell ref="S133:U133"/>
    <mergeCell ref="V133:X133"/>
    <mergeCell ref="Y133:AA133"/>
    <mergeCell ref="AB133:AD133"/>
    <mergeCell ref="AE133:AG133"/>
    <mergeCell ref="AE136:AG136"/>
    <mergeCell ref="AH136:AJ136"/>
    <mergeCell ref="D137:K137"/>
    <mergeCell ref="M137:O137"/>
    <mergeCell ref="P137:R137"/>
    <mergeCell ref="S137:U137"/>
    <mergeCell ref="V137:X137"/>
    <mergeCell ref="Y137:AA137"/>
    <mergeCell ref="AB137:AD137"/>
    <mergeCell ref="AE137:AG137"/>
    <mergeCell ref="AB135:AD135"/>
    <mergeCell ref="AE135:AG135"/>
    <mergeCell ref="AH135:AJ135"/>
    <mergeCell ref="D136:K136"/>
    <mergeCell ref="M136:O136"/>
    <mergeCell ref="P136:R136"/>
    <mergeCell ref="S136:U136"/>
    <mergeCell ref="V136:X136"/>
    <mergeCell ref="Y136:AA136"/>
    <mergeCell ref="AB136:AD136"/>
    <mergeCell ref="D135:K135"/>
    <mergeCell ref="M135:O135"/>
    <mergeCell ref="P135:R135"/>
    <mergeCell ref="S135:U135"/>
    <mergeCell ref="V135:X135"/>
    <mergeCell ref="Y135:AA135"/>
    <mergeCell ref="AB139:AD139"/>
    <mergeCell ref="AE139:AG139"/>
    <mergeCell ref="AH139:AJ139"/>
    <mergeCell ref="D140:K140"/>
    <mergeCell ref="M140:O140"/>
    <mergeCell ref="P140:R140"/>
    <mergeCell ref="S140:U140"/>
    <mergeCell ref="V140:X140"/>
    <mergeCell ref="Y140:AA140"/>
    <mergeCell ref="AB140:AD140"/>
    <mergeCell ref="D139:K139"/>
    <mergeCell ref="M139:O139"/>
    <mergeCell ref="P139:R139"/>
    <mergeCell ref="S139:U139"/>
    <mergeCell ref="V139:X139"/>
    <mergeCell ref="Y139:AA139"/>
    <mergeCell ref="AH137:AJ137"/>
    <mergeCell ref="D138:K138"/>
    <mergeCell ref="M138:O138"/>
    <mergeCell ref="P138:R138"/>
    <mergeCell ref="S138:U138"/>
    <mergeCell ref="V138:X138"/>
    <mergeCell ref="Y138:AA138"/>
    <mergeCell ref="AB138:AD138"/>
    <mergeCell ref="AE138:AG138"/>
    <mergeCell ref="AH138:AJ138"/>
    <mergeCell ref="AH141:AJ141"/>
    <mergeCell ref="D142:K142"/>
    <mergeCell ref="M142:O142"/>
    <mergeCell ref="P142:R142"/>
    <mergeCell ref="S142:U142"/>
    <mergeCell ref="V142:X142"/>
    <mergeCell ref="Y142:AA142"/>
    <mergeCell ref="AB142:AD142"/>
    <mergeCell ref="AE142:AG142"/>
    <mergeCell ref="AH142:AJ142"/>
    <mergeCell ref="AE140:AG140"/>
    <mergeCell ref="AH140:AJ140"/>
    <mergeCell ref="D141:K141"/>
    <mergeCell ref="M141:O141"/>
    <mergeCell ref="P141:R141"/>
    <mergeCell ref="S141:U141"/>
    <mergeCell ref="V141:X141"/>
    <mergeCell ref="Y141:AA141"/>
    <mergeCell ref="AB141:AD141"/>
    <mergeCell ref="AE141:AG141"/>
    <mergeCell ref="AE144:AG144"/>
    <mergeCell ref="AH144:AJ144"/>
    <mergeCell ref="D145:K145"/>
    <mergeCell ref="M145:O145"/>
    <mergeCell ref="P145:R145"/>
    <mergeCell ref="S145:U145"/>
    <mergeCell ref="V145:X145"/>
    <mergeCell ref="Y145:AA145"/>
    <mergeCell ref="AB145:AD145"/>
    <mergeCell ref="AE145:AG145"/>
    <mergeCell ref="AB143:AD143"/>
    <mergeCell ref="AE143:AG143"/>
    <mergeCell ref="AH143:AJ143"/>
    <mergeCell ref="D144:K144"/>
    <mergeCell ref="M144:O144"/>
    <mergeCell ref="P144:R144"/>
    <mergeCell ref="S144:U144"/>
    <mergeCell ref="V144:X144"/>
    <mergeCell ref="Y144:AA144"/>
    <mergeCell ref="AB144:AD144"/>
    <mergeCell ref="D143:K143"/>
    <mergeCell ref="M143:O143"/>
    <mergeCell ref="P143:R143"/>
    <mergeCell ref="S143:U143"/>
    <mergeCell ref="V143:X143"/>
    <mergeCell ref="Y143:AA143"/>
    <mergeCell ref="AB147:AD147"/>
    <mergeCell ref="AE147:AG147"/>
    <mergeCell ref="AH147:AJ147"/>
    <mergeCell ref="D148:K148"/>
    <mergeCell ref="M148:O148"/>
    <mergeCell ref="P148:R148"/>
    <mergeCell ref="S148:U148"/>
    <mergeCell ref="V148:X148"/>
    <mergeCell ref="Y148:AA148"/>
    <mergeCell ref="AB148:AD148"/>
    <mergeCell ref="D147:K147"/>
    <mergeCell ref="M147:O147"/>
    <mergeCell ref="P147:R147"/>
    <mergeCell ref="S147:U147"/>
    <mergeCell ref="V147:X147"/>
    <mergeCell ref="Y147:AA147"/>
    <mergeCell ref="AH145:AJ145"/>
    <mergeCell ref="D146:K146"/>
    <mergeCell ref="M146:O146"/>
    <mergeCell ref="P146:R146"/>
    <mergeCell ref="S146:U146"/>
    <mergeCell ref="V146:X146"/>
    <mergeCell ref="Y146:AA146"/>
    <mergeCell ref="AB146:AD146"/>
    <mergeCell ref="AE146:AG146"/>
    <mergeCell ref="AH146:AJ146"/>
    <mergeCell ref="AH149:AJ149"/>
    <mergeCell ref="D150:K150"/>
    <mergeCell ref="M150:O150"/>
    <mergeCell ref="P150:R150"/>
    <mergeCell ref="S150:U150"/>
    <mergeCell ref="V150:X150"/>
    <mergeCell ref="Y150:AA150"/>
    <mergeCell ref="AB150:AD150"/>
    <mergeCell ref="AE150:AG150"/>
    <mergeCell ref="AH150:AJ150"/>
    <mergeCell ref="AE148:AG148"/>
    <mergeCell ref="AH148:AJ148"/>
    <mergeCell ref="D149:K149"/>
    <mergeCell ref="M149:O149"/>
    <mergeCell ref="P149:R149"/>
    <mergeCell ref="S149:U149"/>
    <mergeCell ref="V149:X149"/>
    <mergeCell ref="Y149:AA149"/>
    <mergeCell ref="AB149:AD149"/>
    <mergeCell ref="AE149:AG149"/>
    <mergeCell ref="AE153:AG153"/>
    <mergeCell ref="AH153:AJ153"/>
    <mergeCell ref="M154:O154"/>
    <mergeCell ref="P154:R154"/>
    <mergeCell ref="S154:U154"/>
    <mergeCell ref="V154:X154"/>
    <mergeCell ref="Y154:AA154"/>
    <mergeCell ref="AB154:AD154"/>
    <mergeCell ref="AE154:AG154"/>
    <mergeCell ref="AH154:AJ154"/>
    <mergeCell ref="M153:O153"/>
    <mergeCell ref="P153:R153"/>
    <mergeCell ref="S153:U153"/>
    <mergeCell ref="V153:X153"/>
    <mergeCell ref="Y153:AA153"/>
    <mergeCell ref="AB153:AD153"/>
    <mergeCell ref="AE151:AG151"/>
    <mergeCell ref="AH151:AJ151"/>
    <mergeCell ref="M152:O152"/>
    <mergeCell ref="P152:R152"/>
    <mergeCell ref="S152:U152"/>
    <mergeCell ref="V152:X152"/>
    <mergeCell ref="Y152:AA152"/>
    <mergeCell ref="AB152:AD152"/>
    <mergeCell ref="AE152:AG152"/>
    <mergeCell ref="AH152:AJ152"/>
    <mergeCell ref="M151:O151"/>
    <mergeCell ref="P151:R151"/>
    <mergeCell ref="S151:U151"/>
    <mergeCell ref="V151:X151"/>
    <mergeCell ref="Y151:AA151"/>
    <mergeCell ref="AB151:AD151"/>
    <mergeCell ref="AE157:AG157"/>
    <mergeCell ref="AH157:AJ157"/>
    <mergeCell ref="M158:O158"/>
    <mergeCell ref="P158:R158"/>
    <mergeCell ref="S158:U158"/>
    <mergeCell ref="V158:X158"/>
    <mergeCell ref="Y158:AA158"/>
    <mergeCell ref="AB158:AD158"/>
    <mergeCell ref="AE158:AG158"/>
    <mergeCell ref="AH158:AJ158"/>
    <mergeCell ref="M157:O157"/>
    <mergeCell ref="P157:R157"/>
    <mergeCell ref="S157:U157"/>
    <mergeCell ref="V157:X157"/>
    <mergeCell ref="Y157:AA157"/>
    <mergeCell ref="AB157:AD157"/>
    <mergeCell ref="AE155:AG155"/>
    <mergeCell ref="AH155:AJ155"/>
    <mergeCell ref="M156:O156"/>
    <mergeCell ref="P156:R156"/>
    <mergeCell ref="S156:U156"/>
    <mergeCell ref="V156:X156"/>
    <mergeCell ref="Y156:AA156"/>
    <mergeCell ref="AB156:AD156"/>
    <mergeCell ref="AE156:AG156"/>
    <mergeCell ref="AH156:AJ156"/>
    <mergeCell ref="M155:O155"/>
    <mergeCell ref="P155:R155"/>
    <mergeCell ref="S155:U155"/>
    <mergeCell ref="V155:X155"/>
    <mergeCell ref="Y155:AA155"/>
    <mergeCell ref="AB155:AD155"/>
    <mergeCell ref="AB161:AD161"/>
    <mergeCell ref="AE161:AG161"/>
    <mergeCell ref="AH161:AJ161"/>
    <mergeCell ref="D162:K162"/>
    <mergeCell ref="M162:O162"/>
    <mergeCell ref="P162:R162"/>
    <mergeCell ref="S162:U162"/>
    <mergeCell ref="V162:X162"/>
    <mergeCell ref="Y162:AA162"/>
    <mergeCell ref="AB162:AD162"/>
    <mergeCell ref="D161:K161"/>
    <mergeCell ref="M161:O161"/>
    <mergeCell ref="P161:R161"/>
    <mergeCell ref="S161:U161"/>
    <mergeCell ref="V161:X161"/>
    <mergeCell ref="Y161:AA161"/>
    <mergeCell ref="AE159:AG159"/>
    <mergeCell ref="AH159:AJ159"/>
    <mergeCell ref="M160:O160"/>
    <mergeCell ref="P160:R160"/>
    <mergeCell ref="S160:U160"/>
    <mergeCell ref="V160:X160"/>
    <mergeCell ref="Y160:AA160"/>
    <mergeCell ref="AB160:AD160"/>
    <mergeCell ref="AE160:AG160"/>
    <mergeCell ref="AH160:AJ160"/>
    <mergeCell ref="M159:O159"/>
    <mergeCell ref="P159:R159"/>
    <mergeCell ref="S159:U159"/>
    <mergeCell ref="V159:X159"/>
    <mergeCell ref="Y159:AA159"/>
    <mergeCell ref="AB159:AD159"/>
    <mergeCell ref="AH163:AJ163"/>
    <mergeCell ref="D164:K164"/>
    <mergeCell ref="M164:O164"/>
    <mergeCell ref="P164:R164"/>
    <mergeCell ref="S164:U164"/>
    <mergeCell ref="V164:X164"/>
    <mergeCell ref="Y164:AA164"/>
    <mergeCell ref="AB164:AD164"/>
    <mergeCell ref="AE164:AG164"/>
    <mergeCell ref="AH164:AJ164"/>
    <mergeCell ref="AE162:AG162"/>
    <mergeCell ref="AH162:AJ162"/>
    <mergeCell ref="D163:K163"/>
    <mergeCell ref="M163:O163"/>
    <mergeCell ref="P163:R163"/>
    <mergeCell ref="S163:U163"/>
    <mergeCell ref="V163:X163"/>
    <mergeCell ref="Y163:AA163"/>
    <mergeCell ref="AB163:AD163"/>
    <mergeCell ref="AE163:AG163"/>
    <mergeCell ref="AE166:AG166"/>
    <mergeCell ref="AH166:AJ166"/>
    <mergeCell ref="D167:K167"/>
    <mergeCell ref="M167:O167"/>
    <mergeCell ref="P167:R167"/>
    <mergeCell ref="S167:U167"/>
    <mergeCell ref="V167:X167"/>
    <mergeCell ref="Y167:AA167"/>
    <mergeCell ref="AB167:AD167"/>
    <mergeCell ref="AE167:AG167"/>
    <mergeCell ref="AB165:AD165"/>
    <mergeCell ref="AE165:AG165"/>
    <mergeCell ref="AH165:AJ165"/>
    <mergeCell ref="D166:K166"/>
    <mergeCell ref="M166:O166"/>
    <mergeCell ref="P166:R166"/>
    <mergeCell ref="S166:U166"/>
    <mergeCell ref="V166:X166"/>
    <mergeCell ref="Y166:AA166"/>
    <mergeCell ref="AB166:AD166"/>
    <mergeCell ref="D165:K165"/>
    <mergeCell ref="M165:O165"/>
    <mergeCell ref="P165:R165"/>
    <mergeCell ref="S165:U165"/>
    <mergeCell ref="V165:X165"/>
    <mergeCell ref="Y165:AA165"/>
    <mergeCell ref="AB169:AD169"/>
    <mergeCell ref="AE169:AG169"/>
    <mergeCell ref="AH169:AJ169"/>
    <mergeCell ref="D170:K170"/>
    <mergeCell ref="M170:O170"/>
    <mergeCell ref="P170:R170"/>
    <mergeCell ref="S170:U170"/>
    <mergeCell ref="V170:X170"/>
    <mergeCell ref="Y170:AA170"/>
    <mergeCell ref="AB170:AD170"/>
    <mergeCell ref="D169:K169"/>
    <mergeCell ref="M169:O169"/>
    <mergeCell ref="P169:R169"/>
    <mergeCell ref="S169:U169"/>
    <mergeCell ref="V169:X169"/>
    <mergeCell ref="Y169:AA169"/>
    <mergeCell ref="AH167:AJ167"/>
    <mergeCell ref="D168:K168"/>
    <mergeCell ref="M168:O168"/>
    <mergeCell ref="P168:R168"/>
    <mergeCell ref="S168:U168"/>
    <mergeCell ref="V168:X168"/>
    <mergeCell ref="Y168:AA168"/>
    <mergeCell ref="AB168:AD168"/>
    <mergeCell ref="AE168:AG168"/>
    <mergeCell ref="AH168:AJ168"/>
    <mergeCell ref="AH171:AJ171"/>
    <mergeCell ref="D172:K172"/>
    <mergeCell ref="M172:O172"/>
    <mergeCell ref="P172:R172"/>
    <mergeCell ref="S172:U172"/>
    <mergeCell ref="V172:X172"/>
    <mergeCell ref="Y172:AA172"/>
    <mergeCell ref="AB172:AD172"/>
    <mergeCell ref="AE172:AG172"/>
    <mergeCell ref="AH172:AJ172"/>
    <mergeCell ref="AE170:AG170"/>
    <mergeCell ref="AH170:AJ170"/>
    <mergeCell ref="D171:K171"/>
    <mergeCell ref="M171:O171"/>
    <mergeCell ref="P171:R171"/>
    <mergeCell ref="S171:U171"/>
    <mergeCell ref="V171:X171"/>
    <mergeCell ref="Y171:AA171"/>
    <mergeCell ref="AB171:AD171"/>
    <mergeCell ref="AE171:AG171"/>
    <mergeCell ref="AE174:AG174"/>
    <mergeCell ref="AH174:AJ174"/>
    <mergeCell ref="D175:K175"/>
    <mergeCell ref="M175:O175"/>
    <mergeCell ref="P175:R175"/>
    <mergeCell ref="S175:U175"/>
    <mergeCell ref="V175:X175"/>
    <mergeCell ref="Y175:AA175"/>
    <mergeCell ref="AB175:AD175"/>
    <mergeCell ref="AE175:AG175"/>
    <mergeCell ref="AB173:AD173"/>
    <mergeCell ref="AE173:AG173"/>
    <mergeCell ref="AH173:AJ173"/>
    <mergeCell ref="D174:K174"/>
    <mergeCell ref="M174:O174"/>
    <mergeCell ref="P174:R174"/>
    <mergeCell ref="S174:U174"/>
    <mergeCell ref="V174:X174"/>
    <mergeCell ref="Y174:AA174"/>
    <mergeCell ref="AB174:AD174"/>
    <mergeCell ref="D173:K173"/>
    <mergeCell ref="M173:O173"/>
    <mergeCell ref="P173:R173"/>
    <mergeCell ref="S173:U173"/>
    <mergeCell ref="V173:X173"/>
    <mergeCell ref="Y173:AA173"/>
    <mergeCell ref="AB177:AD177"/>
    <mergeCell ref="AE177:AG177"/>
    <mergeCell ref="AH177:AJ177"/>
    <mergeCell ref="D178:K178"/>
    <mergeCell ref="M178:O178"/>
    <mergeCell ref="P178:R178"/>
    <mergeCell ref="S178:U178"/>
    <mergeCell ref="V178:X178"/>
    <mergeCell ref="Y178:AA178"/>
    <mergeCell ref="AB178:AD178"/>
    <mergeCell ref="D177:K177"/>
    <mergeCell ref="M177:O177"/>
    <mergeCell ref="P177:R177"/>
    <mergeCell ref="S177:U177"/>
    <mergeCell ref="V177:X177"/>
    <mergeCell ref="Y177:AA177"/>
    <mergeCell ref="AH175:AJ175"/>
    <mergeCell ref="D176:K176"/>
    <mergeCell ref="M176:O176"/>
    <mergeCell ref="P176:R176"/>
    <mergeCell ref="S176:U176"/>
    <mergeCell ref="V176:X176"/>
    <mergeCell ref="Y176:AA176"/>
    <mergeCell ref="AB176:AD176"/>
    <mergeCell ref="AE176:AG176"/>
    <mergeCell ref="AH176:AJ176"/>
    <mergeCell ref="AH179:AJ179"/>
    <mergeCell ref="D180:K180"/>
    <mergeCell ref="M180:O180"/>
    <mergeCell ref="P180:R180"/>
    <mergeCell ref="S180:U180"/>
    <mergeCell ref="V180:X180"/>
    <mergeCell ref="Y180:AA180"/>
    <mergeCell ref="AB180:AD180"/>
    <mergeCell ref="AE180:AG180"/>
    <mergeCell ref="AH180:AJ180"/>
    <mergeCell ref="AE178:AG178"/>
    <mergeCell ref="AH178:AJ178"/>
    <mergeCell ref="D179:K179"/>
    <mergeCell ref="M179:O179"/>
    <mergeCell ref="P179:R179"/>
    <mergeCell ref="S179:U179"/>
    <mergeCell ref="V179:X179"/>
    <mergeCell ref="Y179:AA179"/>
    <mergeCell ref="AB179:AD179"/>
    <mergeCell ref="AE179:AG179"/>
    <mergeCell ref="M25:P25"/>
    <mergeCell ref="Q25:T25"/>
    <mergeCell ref="U25:X25"/>
    <mergeCell ref="Y25:AB25"/>
    <mergeCell ref="AC25:AF25"/>
    <mergeCell ref="D24:L24"/>
    <mergeCell ref="M24:P24"/>
    <mergeCell ref="Q24:T24"/>
    <mergeCell ref="U24:X24"/>
    <mergeCell ref="Y24:AB24"/>
    <mergeCell ref="AC24:AF24"/>
    <mergeCell ref="AG29:AJ29"/>
    <mergeCell ref="D30:L30"/>
    <mergeCell ref="M30:P30"/>
    <mergeCell ref="Q30:T30"/>
    <mergeCell ref="U30:X30"/>
    <mergeCell ref="Y30:AB30"/>
    <mergeCell ref="AC30:AF30"/>
    <mergeCell ref="AG30:AJ30"/>
    <mergeCell ref="D29:L29"/>
    <mergeCell ref="M29:P29"/>
    <mergeCell ref="Q29:T29"/>
    <mergeCell ref="U29:X29"/>
    <mergeCell ref="Y29:AB29"/>
    <mergeCell ref="AC29:AF29"/>
    <mergeCell ref="AG27:AJ27"/>
    <mergeCell ref="D28:L28"/>
    <mergeCell ref="M28:P28"/>
    <mergeCell ref="Q28:T28"/>
    <mergeCell ref="U28:X28"/>
    <mergeCell ref="Y28:AB28"/>
    <mergeCell ref="AC28:AF28"/>
    <mergeCell ref="D27:L27"/>
    <mergeCell ref="M27:P27"/>
    <mergeCell ref="Q27:T27"/>
    <mergeCell ref="U27:X27"/>
    <mergeCell ref="Y27:AB27"/>
    <mergeCell ref="AC27:AF27"/>
    <mergeCell ref="AG33:AJ33"/>
    <mergeCell ref="D34:L34"/>
    <mergeCell ref="M34:P34"/>
    <mergeCell ref="Q34:T34"/>
    <mergeCell ref="U34:X34"/>
    <mergeCell ref="Y34:AB34"/>
    <mergeCell ref="AC34:AF34"/>
    <mergeCell ref="AG34:AJ34"/>
    <mergeCell ref="D33:L33"/>
    <mergeCell ref="M33:P33"/>
    <mergeCell ref="Q33:T33"/>
    <mergeCell ref="U33:X33"/>
    <mergeCell ref="Y33:AB33"/>
    <mergeCell ref="AC33:AF33"/>
    <mergeCell ref="AG31:AJ31"/>
    <mergeCell ref="D32:L32"/>
    <mergeCell ref="M32:P32"/>
    <mergeCell ref="Q32:T32"/>
    <mergeCell ref="U32:X32"/>
    <mergeCell ref="Y32:AB32"/>
    <mergeCell ref="AC32:AF32"/>
    <mergeCell ref="AG32:AJ32"/>
    <mergeCell ref="D31:L31"/>
    <mergeCell ref="M31:P31"/>
    <mergeCell ref="Q31:T31"/>
    <mergeCell ref="U31:X31"/>
    <mergeCell ref="D38:L38"/>
    <mergeCell ref="M38:P38"/>
    <mergeCell ref="Q38:T38"/>
    <mergeCell ref="U38:X38"/>
    <mergeCell ref="Y38:AB38"/>
    <mergeCell ref="AC38:AF38"/>
    <mergeCell ref="AG38:AJ38"/>
    <mergeCell ref="D37:L37"/>
    <mergeCell ref="M37:P37"/>
    <mergeCell ref="Q37:T37"/>
    <mergeCell ref="U37:X37"/>
    <mergeCell ref="Y37:AB37"/>
    <mergeCell ref="AC37:AF37"/>
    <mergeCell ref="AG35:AJ35"/>
    <mergeCell ref="D36:L36"/>
    <mergeCell ref="M36:P36"/>
    <mergeCell ref="Q36:T36"/>
    <mergeCell ref="U36:X36"/>
    <mergeCell ref="Y36:AB36"/>
    <mergeCell ref="AC36:AF36"/>
    <mergeCell ref="AG36:AJ36"/>
    <mergeCell ref="D35:L35"/>
    <mergeCell ref="M35:P35"/>
    <mergeCell ref="Q35:T35"/>
    <mergeCell ref="U35:X35"/>
    <mergeCell ref="Y35:AB35"/>
    <mergeCell ref="AC35:AF35"/>
    <mergeCell ref="D42:L42"/>
    <mergeCell ref="M42:P42"/>
    <mergeCell ref="Q42:T42"/>
    <mergeCell ref="U42:X42"/>
    <mergeCell ref="Y42:AB42"/>
    <mergeCell ref="AC42:AF42"/>
    <mergeCell ref="AG42:AJ42"/>
    <mergeCell ref="D41:L41"/>
    <mergeCell ref="M41:P41"/>
    <mergeCell ref="Q41:T41"/>
    <mergeCell ref="U41:X41"/>
    <mergeCell ref="Y41:AB41"/>
    <mergeCell ref="AC41:AF41"/>
    <mergeCell ref="AG39:AJ39"/>
    <mergeCell ref="D40:L40"/>
    <mergeCell ref="M40:P40"/>
    <mergeCell ref="Q40:T40"/>
    <mergeCell ref="U40:X40"/>
    <mergeCell ref="Y40:AB40"/>
    <mergeCell ref="AC40:AF40"/>
    <mergeCell ref="AG40:AJ40"/>
    <mergeCell ref="D39:L39"/>
    <mergeCell ref="M39:P39"/>
    <mergeCell ref="Q39:T39"/>
    <mergeCell ref="U39:X39"/>
    <mergeCell ref="Y39:AB39"/>
    <mergeCell ref="AC39:AF39"/>
    <mergeCell ref="D46:L46"/>
    <mergeCell ref="M46:P46"/>
    <mergeCell ref="Q46:T46"/>
    <mergeCell ref="U46:X46"/>
    <mergeCell ref="Y46:AB46"/>
    <mergeCell ref="AC46:AF46"/>
    <mergeCell ref="AG46:AJ46"/>
    <mergeCell ref="D45:L45"/>
    <mergeCell ref="M45:P45"/>
    <mergeCell ref="Q45:T45"/>
    <mergeCell ref="U45:X45"/>
    <mergeCell ref="Y45:AB45"/>
    <mergeCell ref="AC45:AF45"/>
    <mergeCell ref="AG43:AJ43"/>
    <mergeCell ref="D44:L44"/>
    <mergeCell ref="M44:P44"/>
    <mergeCell ref="Q44:T44"/>
    <mergeCell ref="U44:X44"/>
    <mergeCell ref="Y44:AB44"/>
    <mergeCell ref="AC44:AF44"/>
    <mergeCell ref="AG44:AJ44"/>
    <mergeCell ref="D43:L43"/>
    <mergeCell ref="M43:P43"/>
    <mergeCell ref="Q43:T43"/>
    <mergeCell ref="U43:X43"/>
    <mergeCell ref="Y43:AB43"/>
    <mergeCell ref="AC43:AF43"/>
    <mergeCell ref="D50:L50"/>
    <mergeCell ref="M50:P50"/>
    <mergeCell ref="Q50:T50"/>
    <mergeCell ref="U50:X50"/>
    <mergeCell ref="Y50:AB50"/>
    <mergeCell ref="AC50:AF50"/>
    <mergeCell ref="AG50:AJ50"/>
    <mergeCell ref="D49:L49"/>
    <mergeCell ref="M49:P49"/>
    <mergeCell ref="Q49:T49"/>
    <mergeCell ref="U49:X49"/>
    <mergeCell ref="Y49:AB49"/>
    <mergeCell ref="AC49:AF49"/>
    <mergeCell ref="AG47:AJ47"/>
    <mergeCell ref="D48:L48"/>
    <mergeCell ref="M48:P48"/>
    <mergeCell ref="Q48:T48"/>
    <mergeCell ref="U48:X48"/>
    <mergeCell ref="Y48:AB48"/>
    <mergeCell ref="AC48:AF48"/>
    <mergeCell ref="AG48:AJ48"/>
    <mergeCell ref="D47:L47"/>
    <mergeCell ref="M47:P47"/>
    <mergeCell ref="Q47:T47"/>
    <mergeCell ref="U47:X47"/>
    <mergeCell ref="Y47:AB47"/>
    <mergeCell ref="AC47:AF47"/>
    <mergeCell ref="D54:L54"/>
    <mergeCell ref="M54:P54"/>
    <mergeCell ref="Q54:T54"/>
    <mergeCell ref="U54:X54"/>
    <mergeCell ref="Y54:AB54"/>
    <mergeCell ref="AC54:AF54"/>
    <mergeCell ref="AG54:AJ54"/>
    <mergeCell ref="D53:L53"/>
    <mergeCell ref="M53:P53"/>
    <mergeCell ref="Q53:T53"/>
    <mergeCell ref="U53:X53"/>
    <mergeCell ref="Y53:AB53"/>
    <mergeCell ref="AC53:AF53"/>
    <mergeCell ref="AG51:AJ51"/>
    <mergeCell ref="D52:L52"/>
    <mergeCell ref="M52:P52"/>
    <mergeCell ref="Q52:T52"/>
    <mergeCell ref="U52:X52"/>
    <mergeCell ref="Y52:AB52"/>
    <mergeCell ref="AC52:AF52"/>
    <mergeCell ref="AG52:AJ52"/>
    <mergeCell ref="D51:L51"/>
    <mergeCell ref="M51:P51"/>
    <mergeCell ref="Q51:T51"/>
    <mergeCell ref="U51:X51"/>
    <mergeCell ref="Y51:AB51"/>
    <mergeCell ref="AC51:AF51"/>
    <mergeCell ref="D58:L58"/>
    <mergeCell ref="M58:P58"/>
    <mergeCell ref="Q58:T58"/>
    <mergeCell ref="U58:X58"/>
    <mergeCell ref="Y58:AB58"/>
    <mergeCell ref="AC58:AF58"/>
    <mergeCell ref="AG58:AJ58"/>
    <mergeCell ref="D57:L57"/>
    <mergeCell ref="M57:P57"/>
    <mergeCell ref="Q57:T57"/>
    <mergeCell ref="U57:X57"/>
    <mergeCell ref="Y57:AB57"/>
    <mergeCell ref="AC57:AF57"/>
    <mergeCell ref="AG55:AJ55"/>
    <mergeCell ref="D56:L56"/>
    <mergeCell ref="M56:P56"/>
    <mergeCell ref="Q56:T56"/>
    <mergeCell ref="U56:X56"/>
    <mergeCell ref="Y56:AB56"/>
    <mergeCell ref="AC56:AF56"/>
    <mergeCell ref="AG56:AJ56"/>
    <mergeCell ref="D55:L55"/>
    <mergeCell ref="M55:P55"/>
    <mergeCell ref="Q55:T55"/>
    <mergeCell ref="U55:X55"/>
    <mergeCell ref="Y55:AB55"/>
    <mergeCell ref="AC55:AF55"/>
    <mergeCell ref="D62:L62"/>
    <mergeCell ref="M62:P62"/>
    <mergeCell ref="Q62:T62"/>
    <mergeCell ref="U62:X62"/>
    <mergeCell ref="Y62:AB62"/>
    <mergeCell ref="AC62:AF62"/>
    <mergeCell ref="AG62:AJ62"/>
    <mergeCell ref="D61:L61"/>
    <mergeCell ref="M61:P61"/>
    <mergeCell ref="Q61:T61"/>
    <mergeCell ref="U61:X61"/>
    <mergeCell ref="Y61:AB61"/>
    <mergeCell ref="AC61:AF61"/>
    <mergeCell ref="AG59:AJ59"/>
    <mergeCell ref="D60:L60"/>
    <mergeCell ref="M60:P60"/>
    <mergeCell ref="Q60:T60"/>
    <mergeCell ref="U60:X60"/>
    <mergeCell ref="Y60:AB60"/>
    <mergeCell ref="AC60:AF60"/>
    <mergeCell ref="AG60:AJ60"/>
    <mergeCell ref="D59:L59"/>
    <mergeCell ref="M59:P59"/>
    <mergeCell ref="Q59:T59"/>
    <mergeCell ref="U59:X59"/>
    <mergeCell ref="Y59:AB59"/>
    <mergeCell ref="AC59:AF59"/>
    <mergeCell ref="D66:L66"/>
    <mergeCell ref="M66:P66"/>
    <mergeCell ref="Q66:T66"/>
    <mergeCell ref="U66:X66"/>
    <mergeCell ref="Y66:AB66"/>
    <mergeCell ref="AC66:AF66"/>
    <mergeCell ref="AG66:AJ66"/>
    <mergeCell ref="D65:L65"/>
    <mergeCell ref="M65:P65"/>
    <mergeCell ref="Q65:T65"/>
    <mergeCell ref="U65:X65"/>
    <mergeCell ref="Y65:AB65"/>
    <mergeCell ref="AC65:AF65"/>
    <mergeCell ref="AG63:AJ63"/>
    <mergeCell ref="D64:L64"/>
    <mergeCell ref="M64:P64"/>
    <mergeCell ref="Q64:T64"/>
    <mergeCell ref="U64:X64"/>
    <mergeCell ref="Y64:AB64"/>
    <mergeCell ref="AC64:AF64"/>
    <mergeCell ref="AG64:AJ64"/>
    <mergeCell ref="D63:L63"/>
    <mergeCell ref="M63:P63"/>
    <mergeCell ref="Q63:T63"/>
    <mergeCell ref="U63:X63"/>
    <mergeCell ref="Y63:AB63"/>
    <mergeCell ref="AC63:AF63"/>
    <mergeCell ref="D70:L70"/>
    <mergeCell ref="M70:P70"/>
    <mergeCell ref="Q70:T70"/>
    <mergeCell ref="U70:X70"/>
    <mergeCell ref="Y70:AB70"/>
    <mergeCell ref="AC70:AF70"/>
    <mergeCell ref="AG70:AJ70"/>
    <mergeCell ref="D69:L69"/>
    <mergeCell ref="M69:P69"/>
    <mergeCell ref="Q69:T69"/>
    <mergeCell ref="U69:X69"/>
    <mergeCell ref="Y69:AB69"/>
    <mergeCell ref="AC69:AF69"/>
    <mergeCell ref="AG67:AJ67"/>
    <mergeCell ref="D68:L68"/>
    <mergeCell ref="M68:P68"/>
    <mergeCell ref="Q68:T68"/>
    <mergeCell ref="U68:X68"/>
    <mergeCell ref="Y68:AB68"/>
    <mergeCell ref="AC68:AF68"/>
    <mergeCell ref="AG68:AJ68"/>
    <mergeCell ref="D67:L67"/>
    <mergeCell ref="M67:P67"/>
    <mergeCell ref="Q67:T67"/>
    <mergeCell ref="U67:X67"/>
    <mergeCell ref="Y67:AB67"/>
    <mergeCell ref="AC67:AF67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72" max="16383" man="1"/>
    <brk id="182" max="16383" man="1"/>
    <brk id="2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0503127 (Печать)</vt:lpstr>
      <vt:lpstr>'0503127 (Печать)'!_Beg0104</vt:lpstr>
      <vt:lpstr>'0503127 (Печать)'!_Beg0105</vt:lpstr>
      <vt:lpstr>'0503127 (Печать)'!_Beg0106</vt:lpstr>
      <vt:lpstr>'0503127 (Печать)'!_Beg0107</vt:lpstr>
      <vt:lpstr>'0503127 (Печать)'!_Beg0108</vt:lpstr>
      <vt:lpstr>'0503127 (Печать)'!_Beg0109</vt:lpstr>
      <vt:lpstr>'0503127 (Печать)'!_Beg0204</vt:lpstr>
      <vt:lpstr>'0503127 (Печать)'!_Beg0205</vt:lpstr>
      <vt:lpstr>'0503127 (Печать)'!_Beg0206</vt:lpstr>
      <vt:lpstr>'0503127 (Печать)'!_Beg0207</vt:lpstr>
      <vt:lpstr>'0503127 (Печать)'!_Beg0208</vt:lpstr>
      <vt:lpstr>'0503127 (Печать)'!_Beg0209</vt:lpstr>
      <vt:lpstr>'0503127 (Печать)'!_Beg0210</vt:lpstr>
      <vt:lpstr>'0503127 (Печать)'!_Beg0211</vt:lpstr>
      <vt:lpstr>'0503127 (Печать)'!_Beg0304</vt:lpstr>
      <vt:lpstr>'0503127 (Печать)'!_Beg0305</vt:lpstr>
      <vt:lpstr>'0503127 (Печать)'!_Beg0306</vt:lpstr>
      <vt:lpstr>'0503127 (Печать)'!_Beg0307</vt:lpstr>
      <vt:lpstr>'0503127 (Печать)'!_Beg0308</vt:lpstr>
      <vt:lpstr>'0503127 (Печать)'!_Beg0309</vt:lpstr>
      <vt:lpstr>'0503127 (Печать)'!_Beg0404</vt:lpstr>
      <vt:lpstr>'0503127 (Печать)'!_Beg0405</vt:lpstr>
      <vt:lpstr>'0503127 (Печать)'!_Beg0406</vt:lpstr>
      <vt:lpstr>'0503127 (Печать)'!_Beg0407</vt:lpstr>
      <vt:lpstr>'0503127 (Печать)'!_Beg0408</vt:lpstr>
      <vt:lpstr>'0503127 (Печать)'!_Beg0409</vt:lpstr>
      <vt:lpstr>'0503127 (Печать)'!detailEndExpend</vt:lpstr>
      <vt:lpstr>'0503127 (Печать)'!detailEndFinSrcI</vt:lpstr>
      <vt:lpstr>'0503127 (Печать)'!detailEndFinSrcO</vt:lpstr>
      <vt:lpstr>'0503127 (Печать)'!detailEndIncome</vt:lpstr>
      <vt:lpstr>'0503127 (Печать)'!detailStartExpend</vt:lpstr>
      <vt:lpstr>'0503127 (Печать)'!detailStartFinSrcI</vt:lpstr>
      <vt:lpstr>'0503127 (Печать)'!detailStartFinSrcO</vt:lpstr>
      <vt:lpstr>'0503127 (Печать)'!detailStartIncome</vt:lpstr>
      <vt:lpstr>'0503127 (Печать)'!Дефициты_Last1</vt:lpstr>
      <vt:lpstr>'0503127 (Печать)'!Доходы_Last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Дегтярева Анастасия Андреевна</cp:lastModifiedBy>
  <cp:lastPrinted>2008-10-17T08:14:14Z</cp:lastPrinted>
  <dcterms:created xsi:type="dcterms:W3CDTF">2008-03-14T10:46:47Z</dcterms:created>
  <dcterms:modified xsi:type="dcterms:W3CDTF">2026-03-13T09:47:21Z</dcterms:modified>
</cp:coreProperties>
</file>