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2 СЕССИЯ от 25.10.2022\РЕШЕНИЯ 2 СЕССИИ\(Приложения корректировка)\"/>
    </mc:Choice>
  </mc:AlternateContent>
  <bookViews>
    <workbookView xWindow="0" yWindow="96" windowWidth="18492" windowHeight="8832"/>
  </bookViews>
  <sheets>
    <sheet name="мбт 2023-2024" sheetId="2" r:id="rId1"/>
  </sheets>
  <definedNames>
    <definedName name="_xlnm._FilterDatabase" localSheetId="0" hidden="1">'мбт 2023-2024'!$A$20:$F$59</definedName>
    <definedName name="_xlnm.Print_Titles" localSheetId="0">'мбт 2023-2024'!$16:$17</definedName>
    <definedName name="_xlnm.Print_Area" localSheetId="0">'мбт 2023-2024'!$A$1:$D$59</definedName>
  </definedNames>
  <calcPr calcId="152511"/>
  <customWorkbookViews>
    <customWorkbookView name="Тигеева - Личное представление" guid="{E58042F7-3D8D-4F04-8734-9FA7ABA79463}" mergeInterval="0" personalView="1" maximized="1" windowWidth="1276" windowHeight="885" activeSheetId="1"/>
    <customWorkbookView name="Орлеанская - Личное представление" guid="{1CF8E65C-5DDF-4D6F-8AD9-7FCDF3B29221}" mergeInterval="0" personalView="1" maximized="1" windowWidth="1276" windowHeight="781" activeSheetId="1"/>
  </customWorkbookViews>
</workbook>
</file>

<file path=xl/calcChain.xml><?xml version="1.0" encoding="utf-8"?>
<calcChain xmlns="http://schemas.openxmlformats.org/spreadsheetml/2006/main">
  <c r="C51" i="2" l="1"/>
  <c r="D51" i="2"/>
  <c r="C36" i="2"/>
  <c r="D36" i="2"/>
  <c r="D32" i="2" s="1"/>
  <c r="C56" i="2"/>
  <c r="D56" i="2"/>
  <c r="D20" i="2"/>
  <c r="C20" i="2"/>
  <c r="C32" i="2" l="1"/>
  <c r="C18" i="2" s="1"/>
  <c r="D18" i="2"/>
</calcChain>
</file>

<file path=xl/sharedStrings.xml><?xml version="1.0" encoding="utf-8"?>
<sst xmlns="http://schemas.openxmlformats.org/spreadsheetml/2006/main" count="98" uniqueCount="95">
  <si>
    <t>ВСЕГО:</t>
  </si>
  <si>
    <t>1.</t>
  </si>
  <si>
    <t>Наименование расходов</t>
  </si>
  <si>
    <t>в том числе:</t>
  </si>
  <si>
    <t>2</t>
  </si>
  <si>
    <t>к решению Норильского городского</t>
  </si>
  <si>
    <t>Совета депутатов</t>
  </si>
  <si>
    <t>тыс. руб.</t>
  </si>
  <si>
    <t>СУБСИДИИ</t>
  </si>
  <si>
    <t>СУБВЕНЦИИ</t>
  </si>
  <si>
    <t>3</t>
  </si>
  <si>
    <t>№ п/п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</si>
  <si>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</si>
  <si>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4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</si>
  <si>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</si>
  <si>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</si>
  <si>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</si>
  <si>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</si>
  <si>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</si>
  <si>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</si>
  <si>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</si>
  <si>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</si>
  <si>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 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</si>
  <si>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Сумма 
на 2023 год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</si>
  <si>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</si>
  <si>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</si>
  <si>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</si>
  <si>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</si>
  <si>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</si>
  <si>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</si>
  <si>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</si>
  <si>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</si>
  <si>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</si>
  <si>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</si>
  <si>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</si>
  <si>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</si>
  <si>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</si>
  <si>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</si>
  <si>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</si>
  <si>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</si>
  <si>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</si>
  <si>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</si>
  <si>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</si>
  <si>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</si>
  <si>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</si>
  <si>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</si>
  <si>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</si>
  <si>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</si>
  <si>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</si>
  <si>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</si>
  <si>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</si>
  <si>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</si>
  <si>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</si>
  <si>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Сумма 
на 2024 год</t>
  </si>
  <si>
    <t>Межбюджетные трансферты, перечисляемые из краевого бюджета, в плановом периоде 2023 и 2024 годов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</si>
  <si>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</si>
  <si>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</si>
  <si>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</si>
  <si>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 xml:space="preserve">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молодёжи в социальную практику» государственной программы Красноярского края «Молодёжь Красноярского края в XXI веке» </t>
  </si>
  <si>
    <t>Субвенция бюджету муниципального образования город Норильск на осуществление государственных полномочий по решению вопросов социальной поддержки детей-сирот и детей, оставшихся без попечения родителей (в соответствии с Законом края от 27 декабря 2005 года № 17-4370),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</si>
  <si>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</si>
  <si>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</si>
  <si>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</si>
  <si>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</si>
  <si>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</si>
  <si>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</si>
  <si>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</si>
  <si>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</si>
  <si>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ИНЫЕ МЕЖБЮДЖЕТНЫЕ ТРАНСФЕРТЫ</t>
  </si>
  <si>
    <t>3.1</t>
  </si>
  <si>
    <t>Приложение № 15</t>
  </si>
  <si>
    <t>Субсидия бюджету муниципального образования город Норильск на строительство (реконструкцию) малоэтажных и среднеэтажных жилых домов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</si>
  <si>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</si>
  <si>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Субсидия бюджету муниципального образования город Норильск на термостабилизацию грунтов под многоквартирными домами и социальными объектами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</si>
  <si>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Субсидия бюджету муниципального образования город Норильск на реконструкцию, капитальный ремонт (модернизацию) коллекторного хозяйства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</si>
  <si>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1.7</t>
  </si>
  <si>
    <t>1.8</t>
  </si>
  <si>
    <t>1.9</t>
  </si>
  <si>
    <t>1.10</t>
  </si>
  <si>
    <t>Субвенции бюджетам муниципальных образований на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</si>
  <si>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3.2</t>
  </si>
  <si>
    <t>Иные межбюджетные трансферты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</si>
  <si>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</si>
  <si>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обустройство и восстановление воинских захоронений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</t>
  </si>
  <si>
    <t>2.4.1</t>
  </si>
  <si>
    <t>2.4.2</t>
  </si>
  <si>
    <t>2.17.1</t>
  </si>
  <si>
    <t>2.17.2</t>
  </si>
  <si>
    <t>2.19</t>
  </si>
  <si>
    <t>3.3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</si>
  <si>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</t>
  </si>
  <si>
    <t>1.11</t>
  </si>
  <si>
    <t>Приложение № 12</t>
  </si>
  <si>
    <t xml:space="preserve">  от "14" декабря 2021 № 32/5-759</t>
  </si>
  <si>
    <t xml:space="preserve"> от "25" октября 2022 № 2/6-26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</si>
</sst>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#,##0.0"/>
  </numFmts>
  <fonts count="12" x14ac:knownFonts="1">
    <font>
      <sz val="11"/>
      <name val="Times New Roman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Helv"/>
      <charset val="204"/>
    </font>
    <font>
      <b/>
      <sz val="13"/>
      <name val="Times New Roman"/>
      <family val="1"/>
      <charset val="204"/>
    </font>
    <font>
      <sz val="11"/>
      <color indexed="12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right" vertical="center" wrapText="1"/>
    </xf>
    <xf numFmtId="49" fontId="2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vertical="center" wrapText="1"/>
    </xf>
    <xf numFmtId="164" fontId="5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center" vertical="center" wrapText="1"/>
    </xf>
    <xf numFmtId="164" fontId="9" fillId="0" borderId="0" xfId="1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9" fillId="2" borderId="1" xfId="1" applyNumberFormat="1" applyFont="1" applyFill="1" applyBorder="1" applyAlignment="1">
      <alignment horizontal="center" vertical="center" wrapText="1"/>
    </xf>
    <xf numFmtId="164" fontId="7" fillId="3" borderId="0" xfId="0" applyNumberFormat="1" applyFont="1" applyFill="1" applyBorder="1" applyAlignment="1">
      <alignment horizontal="right" vertical="top"/>
    </xf>
    <xf numFmtId="164" fontId="7" fillId="3" borderId="0" xfId="0" applyNumberFormat="1" applyFont="1" applyFill="1" applyAlignment="1">
      <alignment horizontal="right" vertical="top"/>
    </xf>
    <xf numFmtId="164" fontId="7" fillId="0" borderId="0" xfId="0" applyNumberFormat="1" applyFont="1" applyFill="1" applyBorder="1" applyAlignment="1">
      <alignment horizontal="right" vertical="top"/>
    </xf>
    <xf numFmtId="164" fontId="7" fillId="0" borderId="0" xfId="0" applyNumberFormat="1" applyFont="1" applyFill="1" applyAlignment="1">
      <alignment horizontal="right" vertical="top"/>
    </xf>
    <xf numFmtId="165" fontId="7" fillId="0" borderId="0" xfId="0" applyNumberFormat="1" applyFont="1" applyFill="1" applyAlignment="1">
      <alignment vertical="top"/>
    </xf>
    <xf numFmtId="0" fontId="11" fillId="0" borderId="0" xfId="0" applyFont="1" applyFill="1" applyBorder="1" applyAlignment="1">
      <alignment horizontal="right"/>
    </xf>
    <xf numFmtId="49" fontId="11" fillId="0" borderId="0" xfId="0" applyNumberFormat="1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right" vertical="top" wrapText="1"/>
    </xf>
    <xf numFmtId="165" fontId="11" fillId="0" borderId="0" xfId="0" applyNumberFormat="1" applyFont="1" applyFill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9"/>
  <sheetViews>
    <sheetView tabSelected="1" view="pageBreakPreview" zoomScale="90" zoomScaleNormal="100" zoomScaleSheetLayoutView="90" workbookViewId="0">
      <selection activeCell="C4" sqref="C4:D4"/>
    </sheetView>
  </sheetViews>
  <sheetFormatPr defaultColWidth="9.109375" defaultRowHeight="15.6" x14ac:dyDescent="0.25"/>
  <cols>
    <col min="1" max="1" width="8.44140625" style="3" customWidth="1"/>
    <col min="2" max="2" width="117.88671875" style="4" customWidth="1"/>
    <col min="3" max="3" width="18" style="1" customWidth="1"/>
    <col min="4" max="4" width="17.6640625" style="1" customWidth="1"/>
    <col min="5" max="5" width="15.6640625" style="1" bestFit="1" customWidth="1"/>
    <col min="6" max="6" width="17" style="1" bestFit="1" customWidth="1"/>
    <col min="7" max="16384" width="9.109375" style="1"/>
  </cols>
  <sheetData>
    <row r="1" spans="1:8" ht="15.75" customHeight="1" x14ac:dyDescent="0.25">
      <c r="C1" s="38" t="s">
        <v>92</v>
      </c>
      <c r="D1" s="38"/>
      <c r="E1" s="29"/>
      <c r="F1" s="30"/>
    </row>
    <row r="2" spans="1:8" ht="16.8" x14ac:dyDescent="0.25">
      <c r="C2" s="38" t="s">
        <v>5</v>
      </c>
      <c r="D2" s="38"/>
      <c r="E2" s="31"/>
      <c r="F2" s="32"/>
    </row>
    <row r="3" spans="1:8" ht="16.8" x14ac:dyDescent="0.25">
      <c r="C3" s="38" t="s">
        <v>6</v>
      </c>
      <c r="D3" s="38"/>
      <c r="E3" s="31"/>
      <c r="F3" s="32"/>
    </row>
    <row r="4" spans="1:8" ht="16.8" x14ac:dyDescent="0.25">
      <c r="C4" s="39" t="s">
        <v>94</v>
      </c>
      <c r="D4" s="39"/>
      <c r="E4" s="33"/>
      <c r="F4" s="33"/>
    </row>
    <row r="5" spans="1:8" ht="45.75" customHeight="1" x14ac:dyDescent="0.25"/>
    <row r="6" spans="1:8" ht="15.75" customHeight="1" x14ac:dyDescent="0.3">
      <c r="B6" s="10"/>
      <c r="C6" s="10"/>
      <c r="D6" s="34" t="s">
        <v>70</v>
      </c>
      <c r="G6" s="12"/>
      <c r="H6" s="12"/>
    </row>
    <row r="7" spans="1:8" ht="15.75" customHeight="1" x14ac:dyDescent="0.3">
      <c r="B7" s="10"/>
      <c r="C7" s="10"/>
      <c r="D7" s="34" t="s">
        <v>5</v>
      </c>
      <c r="G7" s="12"/>
      <c r="H7" s="12"/>
    </row>
    <row r="8" spans="1:8" ht="15.75" customHeight="1" x14ac:dyDescent="0.3">
      <c r="B8" s="10"/>
      <c r="C8" s="10"/>
      <c r="D8" s="34" t="s">
        <v>6</v>
      </c>
      <c r="G8" s="12"/>
      <c r="H8" s="12"/>
    </row>
    <row r="9" spans="1:8" ht="18" customHeight="1" x14ac:dyDescent="0.25">
      <c r="B9" s="21"/>
      <c r="C9" s="21"/>
      <c r="D9" s="35" t="s">
        <v>93</v>
      </c>
      <c r="G9" s="12"/>
      <c r="H9" s="12"/>
    </row>
    <row r="10" spans="1:8" x14ac:dyDescent="0.25">
      <c r="E10" s="12"/>
      <c r="F10" s="12"/>
    </row>
    <row r="12" spans="1:8" ht="17.399999999999999" x14ac:dyDescent="0.25">
      <c r="A12" s="14"/>
      <c r="B12" s="14"/>
      <c r="C12" s="23"/>
      <c r="D12" s="23"/>
      <c r="E12" s="12"/>
      <c r="F12" s="12"/>
    </row>
    <row r="13" spans="1:8" ht="18.75" customHeight="1" x14ac:dyDescent="0.25">
      <c r="A13" s="37" t="s">
        <v>54</v>
      </c>
      <c r="B13" s="37"/>
      <c r="C13" s="37"/>
      <c r="D13" s="37"/>
      <c r="E13" s="12"/>
      <c r="F13" s="12"/>
    </row>
    <row r="14" spans="1:8" ht="17.399999999999999" x14ac:dyDescent="0.25">
      <c r="A14" s="14"/>
      <c r="B14" s="14"/>
      <c r="C14" s="24"/>
      <c r="D14" s="24"/>
      <c r="E14" s="12"/>
      <c r="F14" s="12"/>
    </row>
    <row r="15" spans="1:8" x14ac:dyDescent="0.25">
      <c r="C15" s="2"/>
      <c r="D15" s="2" t="s">
        <v>7</v>
      </c>
      <c r="E15" s="12"/>
      <c r="F15" s="12"/>
    </row>
    <row r="16" spans="1:8" ht="52.5" customHeight="1" x14ac:dyDescent="0.25">
      <c r="A16" s="5" t="s">
        <v>11</v>
      </c>
      <c r="B16" s="5" t="s">
        <v>2</v>
      </c>
      <c r="C16" s="5" t="s">
        <v>23</v>
      </c>
      <c r="D16" s="5" t="s">
        <v>53</v>
      </c>
      <c r="E16" s="12"/>
      <c r="F16" s="12"/>
    </row>
    <row r="17" spans="1:6" s="15" customFormat="1" ht="10.199999999999999" x14ac:dyDescent="0.25">
      <c r="A17" s="22">
        <v>1</v>
      </c>
      <c r="B17" s="22">
        <v>2</v>
      </c>
      <c r="C17" s="22" t="s">
        <v>10</v>
      </c>
      <c r="D17" s="22" t="s">
        <v>13</v>
      </c>
      <c r="E17" s="16"/>
      <c r="F17" s="16"/>
    </row>
    <row r="18" spans="1:6" ht="16.8" x14ac:dyDescent="0.25">
      <c r="A18" s="40" t="s">
        <v>0</v>
      </c>
      <c r="B18" s="40"/>
      <c r="C18" s="28">
        <f t="shared" ref="C18:D18" si="0">C20+C32+C56</f>
        <v>7969955.9000000004</v>
      </c>
      <c r="D18" s="28">
        <f t="shared" si="0"/>
        <v>7852967.6000000006</v>
      </c>
    </row>
    <row r="19" spans="1:6" x14ac:dyDescent="0.25">
      <c r="A19" s="36" t="s">
        <v>3</v>
      </c>
      <c r="B19" s="36"/>
      <c r="C19" s="17"/>
      <c r="D19" s="17"/>
    </row>
    <row r="20" spans="1:6" ht="21" customHeight="1" x14ac:dyDescent="0.25">
      <c r="A20" s="6" t="s">
        <v>1</v>
      </c>
      <c r="B20" s="7" t="s">
        <v>8</v>
      </c>
      <c r="C20" s="8">
        <f t="shared" ref="C20:D20" si="1">SUM(C21:C31)</f>
        <v>839438.49999999988</v>
      </c>
      <c r="D20" s="8">
        <f t="shared" si="1"/>
        <v>961723.7</v>
      </c>
    </row>
    <row r="21" spans="1:6" ht="46.8" x14ac:dyDescent="0.25">
      <c r="A21" s="18" t="s">
        <v>24</v>
      </c>
      <c r="B21" s="9" t="s">
        <v>12</v>
      </c>
      <c r="C21" s="13">
        <v>4146.7</v>
      </c>
      <c r="D21" s="13">
        <v>4146.7</v>
      </c>
    </row>
    <row r="22" spans="1:6" ht="62.4" x14ac:dyDescent="0.25">
      <c r="A22" s="18" t="s">
        <v>25</v>
      </c>
      <c r="B22" s="9" t="s">
        <v>71</v>
      </c>
      <c r="C22" s="13">
        <v>408200</v>
      </c>
      <c r="D22" s="13">
        <v>641509.1</v>
      </c>
    </row>
    <row r="23" spans="1:6" ht="46.8" x14ac:dyDescent="0.25">
      <c r="A23" s="18" t="s">
        <v>26</v>
      </c>
      <c r="B23" s="9" t="s">
        <v>58</v>
      </c>
      <c r="C23" s="13">
        <v>500</v>
      </c>
      <c r="D23" s="13">
        <v>500</v>
      </c>
    </row>
    <row r="24" spans="1:6" ht="62.4" x14ac:dyDescent="0.25">
      <c r="A24" s="18" t="s">
        <v>27</v>
      </c>
      <c r="B24" s="9" t="s">
        <v>72</v>
      </c>
      <c r="C24" s="13">
        <v>149.19999999999999</v>
      </c>
      <c r="D24" s="13">
        <v>149.19999999999999</v>
      </c>
    </row>
    <row r="25" spans="1:6" ht="46.8" x14ac:dyDescent="0.25">
      <c r="A25" s="18" t="s">
        <v>28</v>
      </c>
      <c r="B25" s="9" t="s">
        <v>49</v>
      </c>
      <c r="C25" s="13">
        <v>154.5</v>
      </c>
      <c r="D25" s="13">
        <v>154.5</v>
      </c>
    </row>
    <row r="26" spans="1:6" ht="62.4" x14ac:dyDescent="0.25">
      <c r="A26" s="18" t="s">
        <v>29</v>
      </c>
      <c r="B26" s="9" t="s">
        <v>90</v>
      </c>
      <c r="C26" s="13">
        <v>15201.6</v>
      </c>
      <c r="D26" s="13">
        <v>15606.4</v>
      </c>
    </row>
    <row r="27" spans="1:6" ht="93.6" x14ac:dyDescent="0.25">
      <c r="A27" s="18" t="s">
        <v>75</v>
      </c>
      <c r="B27" s="9" t="s">
        <v>55</v>
      </c>
      <c r="C27" s="13">
        <v>211676.2</v>
      </c>
      <c r="D27" s="13">
        <v>216598.9</v>
      </c>
    </row>
    <row r="28" spans="1:6" ht="46.8" x14ac:dyDescent="0.25">
      <c r="A28" s="18" t="s">
        <v>76</v>
      </c>
      <c r="B28" s="9" t="s">
        <v>56</v>
      </c>
      <c r="C28" s="13">
        <v>6220</v>
      </c>
      <c r="D28" s="13">
        <v>6220</v>
      </c>
    </row>
    <row r="29" spans="1:6" ht="62.4" x14ac:dyDescent="0.25">
      <c r="A29" s="18" t="s">
        <v>77</v>
      </c>
      <c r="B29" s="9" t="s">
        <v>57</v>
      </c>
      <c r="C29" s="13">
        <v>68333.2</v>
      </c>
      <c r="D29" s="13">
        <v>76838.899999999994</v>
      </c>
    </row>
    <row r="30" spans="1:6" ht="78" x14ac:dyDescent="0.25">
      <c r="A30" s="18" t="s">
        <v>78</v>
      </c>
      <c r="B30" s="9" t="s">
        <v>73</v>
      </c>
      <c r="C30" s="13">
        <v>41740.1</v>
      </c>
      <c r="D30" s="13"/>
    </row>
    <row r="31" spans="1:6" ht="78" x14ac:dyDescent="0.25">
      <c r="A31" s="18" t="s">
        <v>91</v>
      </c>
      <c r="B31" s="9" t="s">
        <v>74</v>
      </c>
      <c r="C31" s="13">
        <v>83117</v>
      </c>
      <c r="D31" s="13"/>
    </row>
    <row r="32" spans="1:6" x14ac:dyDescent="0.25">
      <c r="A32" s="6" t="s">
        <v>4</v>
      </c>
      <c r="B32" s="7" t="s">
        <v>9</v>
      </c>
      <c r="C32" s="8">
        <f t="shared" ref="C32:D32" si="2">SUM(C33,C34:C36,C39:C51,C54,C55)</f>
        <v>6893338.6000000006</v>
      </c>
      <c r="D32" s="8">
        <f t="shared" si="2"/>
        <v>6891156.6000000006</v>
      </c>
    </row>
    <row r="33" spans="1:4" ht="62.4" x14ac:dyDescent="0.25">
      <c r="A33" s="18" t="s">
        <v>30</v>
      </c>
      <c r="B33" s="11" t="s">
        <v>79</v>
      </c>
      <c r="C33" s="13">
        <v>49385.4</v>
      </c>
      <c r="D33" s="13">
        <v>49385.4</v>
      </c>
    </row>
    <row r="34" spans="1:4" ht="78" x14ac:dyDescent="0.25">
      <c r="A34" s="18" t="s">
        <v>31</v>
      </c>
      <c r="B34" s="11" t="s">
        <v>59</v>
      </c>
      <c r="C34" s="13">
        <v>10320.5</v>
      </c>
      <c r="D34" s="13">
        <v>10320.4</v>
      </c>
    </row>
    <row r="35" spans="1:4" ht="62.4" x14ac:dyDescent="0.25">
      <c r="A35" s="18" t="s">
        <v>32</v>
      </c>
      <c r="B35" s="9" t="s">
        <v>14</v>
      </c>
      <c r="C35" s="13">
        <v>2260.5</v>
      </c>
      <c r="D35" s="13">
        <v>2260.5</v>
      </c>
    </row>
    <row r="36" spans="1:4" ht="93.6" x14ac:dyDescent="0.25">
      <c r="A36" s="18" t="s">
        <v>33</v>
      </c>
      <c r="B36" s="11" t="s">
        <v>21</v>
      </c>
      <c r="C36" s="19">
        <f t="shared" ref="C36:D36" si="3">C37+C38</f>
        <v>3876460.4000000004</v>
      </c>
      <c r="D36" s="19">
        <f t="shared" si="3"/>
        <v>3876460.4000000004</v>
      </c>
    </row>
    <row r="37" spans="1:4" ht="110.4" x14ac:dyDescent="0.25">
      <c r="A37" s="25" t="s">
        <v>84</v>
      </c>
      <c r="B37" s="26" t="s">
        <v>61</v>
      </c>
      <c r="C37" s="27">
        <v>3018109.1</v>
      </c>
      <c r="D37" s="27">
        <v>3018109.1</v>
      </c>
    </row>
    <row r="38" spans="1:4" ht="110.4" x14ac:dyDescent="0.25">
      <c r="A38" s="25" t="s">
        <v>85</v>
      </c>
      <c r="B38" s="26" t="s">
        <v>60</v>
      </c>
      <c r="C38" s="27">
        <v>858351.3</v>
      </c>
      <c r="D38" s="27">
        <v>858351.3</v>
      </c>
    </row>
    <row r="39" spans="1:4" ht="78" x14ac:dyDescent="0.25">
      <c r="A39" s="18" t="s">
        <v>34</v>
      </c>
      <c r="B39" s="11" t="s">
        <v>15</v>
      </c>
      <c r="C39" s="13">
        <v>70144.3</v>
      </c>
      <c r="D39" s="13">
        <v>67963.8</v>
      </c>
    </row>
    <row r="40" spans="1:4" ht="78" x14ac:dyDescent="0.25">
      <c r="A40" s="18" t="s">
        <v>35</v>
      </c>
      <c r="B40" s="11" t="s">
        <v>16</v>
      </c>
      <c r="C40" s="13">
        <v>14084</v>
      </c>
      <c r="D40" s="13">
        <v>14084</v>
      </c>
    </row>
    <row r="41" spans="1:4" ht="78" x14ac:dyDescent="0.25">
      <c r="A41" s="18" t="s">
        <v>36</v>
      </c>
      <c r="B41" s="11" t="s">
        <v>17</v>
      </c>
      <c r="C41" s="13">
        <v>43595.9</v>
      </c>
      <c r="D41" s="13">
        <v>43595.9</v>
      </c>
    </row>
    <row r="42" spans="1:4" ht="93.6" x14ac:dyDescent="0.25">
      <c r="A42" s="18" t="s">
        <v>37</v>
      </c>
      <c r="B42" s="11" t="s">
        <v>62</v>
      </c>
      <c r="C42" s="13">
        <v>11085.7</v>
      </c>
      <c r="D42" s="13">
        <v>11085.7</v>
      </c>
    </row>
    <row r="43" spans="1:4" ht="62.4" x14ac:dyDescent="0.25">
      <c r="A43" s="18" t="s">
        <v>38</v>
      </c>
      <c r="B43" s="11" t="s">
        <v>18</v>
      </c>
      <c r="C43" s="13">
        <v>16524.7</v>
      </c>
      <c r="D43" s="13">
        <v>16524.7</v>
      </c>
    </row>
    <row r="44" spans="1:4" ht="46.8" x14ac:dyDescent="0.25">
      <c r="A44" s="18" t="s">
        <v>39</v>
      </c>
      <c r="B44" s="11" t="s">
        <v>19</v>
      </c>
      <c r="C44" s="13">
        <v>6569.1</v>
      </c>
      <c r="D44" s="13">
        <v>6569.1</v>
      </c>
    </row>
    <row r="45" spans="1:4" ht="78" x14ac:dyDescent="0.25">
      <c r="A45" s="18" t="s">
        <v>40</v>
      </c>
      <c r="B45" s="11" t="s">
        <v>50</v>
      </c>
      <c r="C45" s="13">
        <v>537.6</v>
      </c>
      <c r="D45" s="13">
        <v>537.6</v>
      </c>
    </row>
    <row r="46" spans="1:4" ht="78" x14ac:dyDescent="0.25">
      <c r="A46" s="18" t="s">
        <v>41</v>
      </c>
      <c r="B46" s="9" t="s">
        <v>63</v>
      </c>
      <c r="C46" s="13">
        <v>2201.6999999999998</v>
      </c>
      <c r="D46" s="13">
        <v>2201.6999999999998</v>
      </c>
    </row>
    <row r="47" spans="1:4" ht="31.2" x14ac:dyDescent="0.25">
      <c r="A47" s="18" t="s">
        <v>42</v>
      </c>
      <c r="B47" s="9" t="s">
        <v>48</v>
      </c>
      <c r="C47" s="13">
        <v>12.1</v>
      </c>
      <c r="D47" s="13">
        <v>10.7</v>
      </c>
    </row>
    <row r="48" spans="1:4" ht="78" x14ac:dyDescent="0.25">
      <c r="A48" s="18" t="s">
        <v>43</v>
      </c>
      <c r="B48" s="9" t="s">
        <v>20</v>
      </c>
      <c r="C48" s="13">
        <v>14423.9</v>
      </c>
      <c r="D48" s="13">
        <v>14423.9</v>
      </c>
    </row>
    <row r="49" spans="1:4" ht="62.4" x14ac:dyDescent="0.25">
      <c r="A49" s="18" t="s">
        <v>44</v>
      </c>
      <c r="B49" s="9" t="s">
        <v>64</v>
      </c>
      <c r="C49" s="13">
        <v>10843.8</v>
      </c>
      <c r="D49" s="13">
        <v>10843.8</v>
      </c>
    </row>
    <row r="50" spans="1:4" ht="62.4" x14ac:dyDescent="0.25">
      <c r="A50" s="18" t="s">
        <v>45</v>
      </c>
      <c r="B50" s="9" t="s">
        <v>51</v>
      </c>
      <c r="C50" s="13">
        <v>2137.3000000000002</v>
      </c>
      <c r="D50" s="13">
        <v>2137.3000000000002</v>
      </c>
    </row>
    <row r="51" spans="1:4" ht="93.6" x14ac:dyDescent="0.25">
      <c r="A51" s="18" t="s">
        <v>46</v>
      </c>
      <c r="B51" s="9" t="s">
        <v>22</v>
      </c>
      <c r="C51" s="20">
        <f t="shared" ref="C51:D51" si="4">C52+C53</f>
        <v>2756958.7</v>
      </c>
      <c r="D51" s="20">
        <f t="shared" si="4"/>
        <v>2756958.7</v>
      </c>
    </row>
    <row r="52" spans="1:4" ht="110.4" x14ac:dyDescent="0.25">
      <c r="A52" s="25" t="s">
        <v>86</v>
      </c>
      <c r="B52" s="26" t="s">
        <v>66</v>
      </c>
      <c r="C52" s="27">
        <v>1977033.4</v>
      </c>
      <c r="D52" s="27">
        <v>1977033.4</v>
      </c>
    </row>
    <row r="53" spans="1:4" ht="110.4" x14ac:dyDescent="0.25">
      <c r="A53" s="25" t="s">
        <v>87</v>
      </c>
      <c r="B53" s="26" t="s">
        <v>65</v>
      </c>
      <c r="C53" s="27">
        <v>779925.3</v>
      </c>
      <c r="D53" s="27">
        <v>779925.3</v>
      </c>
    </row>
    <row r="54" spans="1:4" ht="109.2" x14ac:dyDescent="0.25">
      <c r="A54" s="18" t="s">
        <v>47</v>
      </c>
      <c r="B54" s="9" t="s">
        <v>67</v>
      </c>
      <c r="C54" s="13">
        <v>12</v>
      </c>
      <c r="D54" s="13">
        <v>12</v>
      </c>
    </row>
    <row r="55" spans="1:4" ht="78" x14ac:dyDescent="0.25">
      <c r="A55" s="18" t="s">
        <v>88</v>
      </c>
      <c r="B55" s="9" t="s">
        <v>52</v>
      </c>
      <c r="C55" s="13">
        <v>5781</v>
      </c>
      <c r="D55" s="13">
        <v>5781</v>
      </c>
    </row>
    <row r="56" spans="1:4" x14ac:dyDescent="0.25">
      <c r="A56" s="6" t="s">
        <v>10</v>
      </c>
      <c r="B56" s="7" t="s">
        <v>68</v>
      </c>
      <c r="C56" s="8">
        <f>SUM(C57:C59)</f>
        <v>237178.8</v>
      </c>
      <c r="D56" s="8">
        <f>SUM(D57:D59)</f>
        <v>87.3</v>
      </c>
    </row>
    <row r="57" spans="1:4" ht="46.8" x14ac:dyDescent="0.25">
      <c r="A57" s="18" t="s">
        <v>69</v>
      </c>
      <c r="B57" s="9" t="s">
        <v>82</v>
      </c>
      <c r="C57" s="13">
        <v>237031.7</v>
      </c>
      <c r="D57" s="13"/>
    </row>
    <row r="58" spans="1:4" ht="62.4" x14ac:dyDescent="0.25">
      <c r="A58" s="18" t="s">
        <v>80</v>
      </c>
      <c r="B58" s="9" t="s">
        <v>81</v>
      </c>
      <c r="C58" s="13">
        <v>87.3</v>
      </c>
      <c r="D58" s="13">
        <v>87.3</v>
      </c>
    </row>
    <row r="59" spans="1:4" ht="62.4" x14ac:dyDescent="0.25">
      <c r="A59" s="18" t="s">
        <v>89</v>
      </c>
      <c r="B59" s="9" t="s">
        <v>83</v>
      </c>
      <c r="C59" s="13">
        <v>59.8</v>
      </c>
      <c r="D59" s="13"/>
    </row>
  </sheetData>
  <mergeCells count="7">
    <mergeCell ref="A19:B19"/>
    <mergeCell ref="A13:D13"/>
    <mergeCell ref="C1:D1"/>
    <mergeCell ref="C2:D2"/>
    <mergeCell ref="C3:D3"/>
    <mergeCell ref="C4:D4"/>
    <mergeCell ref="A18:B18"/>
  </mergeCells>
  <phoneticPr fontId="6" type="noConversion"/>
  <pageMargins left="0.31496062992125984" right="0.23622047244094491" top="0.62992125984251968" bottom="0.55118110236220474" header="0" footer="0"/>
  <pageSetup paperSize="9" scale="62" fitToHeight="3" orientation="portrait" r:id="rId1"/>
  <headerFooter alignWithMargins="0">
    <oddFooter>&amp;CИзменение в Решение Норильского городского Совета депутатов 
"О бюджете муниципального образования город Норильск на 2022 год и на плановый период 2023 и 2024 годов"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 2023-2024</vt:lpstr>
      <vt:lpstr>'мбт 2023-2024'!Заголовки_для_печати</vt:lpstr>
      <vt:lpstr>'мбт 2023-2024'!Область_печати</vt:lpstr>
    </vt:vector>
  </TitlesOfParts>
  <Company>ФИНУ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Орлеанская</dc:creator>
  <cp:lastModifiedBy>Павлюк Наталия Павловна</cp:lastModifiedBy>
  <cp:lastPrinted>2022-10-03T08:09:36Z</cp:lastPrinted>
  <dcterms:created xsi:type="dcterms:W3CDTF">2009-10-29T02:28:33Z</dcterms:created>
  <dcterms:modified xsi:type="dcterms:W3CDTF">2022-10-24T10:17:40Z</dcterms:modified>
</cp:coreProperties>
</file>